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7월 2차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Sheet1!$A$6:$N$50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  <c r="L8" i="1"/>
  <c r="B48" i="1" l="1"/>
  <c r="B47" i="1" l="1"/>
  <c r="B49" i="1" l="1"/>
</calcChain>
</file>

<file path=xl/sharedStrings.xml><?xml version="1.0" encoding="utf-8"?>
<sst xmlns="http://schemas.openxmlformats.org/spreadsheetml/2006/main" count="484" uniqueCount="415">
  <si>
    <t>※ 채용 관련 세부사항은 해당 기업체 문의</t>
  </si>
  <si>
    <t>연번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</si>
  <si>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</si>
  <si>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</si>
  <si>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</si>
  <si>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</si>
  <si>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</si>
  <si>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</si>
  <si>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</si>
  <si>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</si>
  <si>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</si>
  <si>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구분</t>
    <phoneticPr fontId="4" type="noConversion"/>
  </si>
  <si>
    <t>공공기관</t>
    <phoneticPr fontId="4" type="noConversion"/>
  </si>
  <si>
    <t>민간기업</t>
    <phoneticPr fontId="4" type="noConversion"/>
  </si>
  <si>
    <t>민간기업</t>
    <phoneticPr fontId="4" type="noConversion"/>
  </si>
  <si>
    <t>민간기업</t>
    <phoneticPr fontId="4" type="noConversion"/>
  </si>
  <si>
    <t>경기</t>
  </si>
  <si>
    <t>대전</t>
  </si>
  <si>
    <t>서울</t>
  </si>
  <si>
    <t>부산</t>
  </si>
  <si>
    <t>대구</t>
  </si>
  <si>
    <t>인천</t>
  </si>
  <si>
    <t>울산</t>
  </si>
  <si>
    <t>세종</t>
  </si>
  <si>
    <t>강원</t>
  </si>
  <si>
    <t>충북</t>
  </si>
  <si>
    <t>충남</t>
  </si>
  <si>
    <t>경북</t>
  </si>
  <si>
    <t>경남</t>
  </si>
  <si>
    <t>제주</t>
  </si>
  <si>
    <t>근무지역(도)</t>
    <phoneticPr fontId="4" type="noConversion"/>
  </si>
  <si>
    <t>서울</t>
    <phoneticPr fontId="4" type="noConversion"/>
  </si>
  <si>
    <t>민간기업</t>
    <phoneticPr fontId="4" type="noConversion"/>
  </si>
  <si>
    <t xml:space="preserve"> </t>
    <phoneticPr fontId="4" type="noConversion"/>
  </si>
  <si>
    <t>민간기업</t>
    <phoneticPr fontId="4" type="noConversion"/>
  </si>
  <si>
    <t>세종</t>
    <phoneticPr fontId="4" type="noConversion"/>
  </si>
  <si>
    <t>경기</t>
    <phoneticPr fontId="4" type="noConversion"/>
  </si>
  <si>
    <t>공공기관</t>
    <phoneticPr fontId="4" type="noConversion"/>
  </si>
  <si>
    <t>민간기업</t>
    <phoneticPr fontId="4" type="noConversion"/>
  </si>
  <si>
    <t>민간기업</t>
    <phoneticPr fontId="4" type="noConversion"/>
  </si>
  <si>
    <t>근무지역
(시군구)</t>
    <phoneticPr fontId="4" type="noConversion"/>
  </si>
  <si>
    <t>세탁</t>
    <phoneticPr fontId="4" type="noConversion"/>
  </si>
  <si>
    <t>강서구</t>
    <phoneticPr fontId="4" type="noConversion"/>
  </si>
  <si>
    <t>2026.07.23 (목) 24:00</t>
    <phoneticPr fontId="4" type="noConversion"/>
  </si>
  <si>
    <t>02-6924-1304</t>
    <phoneticPr fontId="4" type="noConversion"/>
  </si>
  <si>
    <t>* 팩스, 온라인, 이메일 접수
-팩스: 02-6924-1306
-온라인: www.work24.or.kr
-이메일: 개인회원 로그인(www.work24.or.kr) 후 조회가능
* 제출 서류
이력서,자기소개서,기타(이력서(사진 필수, 장애명 및 장애등급 필수 기입))</t>
    <phoneticPr fontId="4" type="noConversion"/>
  </si>
  <si>
    <t>* 장애인만 채용(중증장애인 채용우대)
* 우대사항
- 배송/운전 경력자 우대(1톤탑차)
- 운전면허증
- 수습기간 있음(3개월)
- 인근 거주자 우대 
- 청각장애인/지적장애인 우대
- 근처 거주자
- 세탁물 정리/개기 가능자</t>
    <phoneticPr fontId="4" type="noConversion"/>
  </si>
  <si>
    <t>기간의 정함이 있는 근로계약 · 12개월
*수습 3개월</t>
    <phoneticPr fontId="4" type="noConversion"/>
  </si>
  <si>
    <t>송파구</t>
    <phoneticPr fontId="4" type="noConversion"/>
  </si>
  <si>
    <t>* 장애인만 채용</t>
    <phoneticPr fontId="4" type="noConversion"/>
  </si>
  <si>
    <t>주5일(월~금), 11:00~21:00(1일 8시간/휴게 2시간) 또는 11:00~15:30(1일 4시간/휴게30분)
시급 10,477원 수준(월 2,189,757원 수준)</t>
    <phoneticPr fontId="4" type="noConversion"/>
  </si>
  <si>
    <t>* 장애인만 채용
* 자격요건: 보건증 소지자</t>
    <phoneticPr fontId="4" type="noConversion"/>
  </si>
  <si>
    <t>기간의 정함이 있는 근로계약 · 12개월</t>
    <phoneticPr fontId="4" type="noConversion"/>
  </si>
  <si>
    <t>2026.07.31 (금) 24:00</t>
    <phoneticPr fontId="4" type="noConversion"/>
  </si>
  <si>
    <t>02-3481-1293</t>
    <phoneticPr fontId="4" type="noConversion"/>
  </si>
  <si>
    <t>급식지원</t>
    <phoneticPr fontId="4" type="noConversion"/>
  </si>
  <si>
    <t>센텀파크 요양병원</t>
    <phoneticPr fontId="4" type="noConversion"/>
  </si>
  <si>
    <t>병원 환자이송원 3명</t>
    <phoneticPr fontId="4" type="noConversion"/>
  </si>
  <si>
    <t>주5일, 일 8시간(시간대 협의)
월 216만원 수준</t>
    <phoneticPr fontId="4" type="noConversion"/>
  </si>
  <si>
    <t>상용직</t>
    <phoneticPr fontId="4" type="noConversion"/>
  </si>
  <si>
    <t>병원 내 환자이송보조 및 안내</t>
    <phoneticPr fontId="4" type="noConversion"/>
  </si>
  <si>
    <t>051-640-9816</t>
    <phoneticPr fontId="4" type="noConversion"/>
  </si>
  <si>
    <t xml:space="preserve">* 이메일 접수
-이메일: cha0704@naver.com
*제출서류: 이력서 및 자기소개서
* 메일 제목과 파일 이름을 &lt;차이797 올림픽공원_성함&gt;으로하여 송부 </t>
    <phoneticPr fontId="4" type="noConversion"/>
  </si>
  <si>
    <t>* 이메일 접수
-이메일: abcd@kead.or.kr 
*제출서류: 이력서</t>
    <phoneticPr fontId="4" type="noConversion"/>
  </si>
  <si>
    <t>해운대구</t>
    <phoneticPr fontId="4" type="noConversion"/>
  </si>
  <si>
    <t>한국전력공사</t>
  </si>
  <si>
    <t xml:space="preserve">사무업무 보조 </t>
  </si>
  <si>
    <t>사무</t>
  </si>
  <si>
    <t>02-6004-1064
(한국장애인고용공단 이태윤 주임)</t>
  </si>
  <si>
    <t xml:space="preserve">* 장애인만 채용
* 취업지원대상자 가점 부여 </t>
  </si>
  <si>
    <t>2026.07.30 (목) 11:00</t>
    <phoneticPr fontId="4" type="noConversion"/>
  </si>
  <si>
    <t>장애인 체험형 청년인턴
2026.8.12.～2026.12.11.
(이후 근무평가 결과 고려 최대 24개월 근무 가능)</t>
    <phoneticPr fontId="4" type="noConversion"/>
  </si>
  <si>
    <t>서울</t>
    <phoneticPr fontId="4" type="noConversion"/>
  </si>
  <si>
    <t>영등포구, 양천구, 동작구, 강동구, 금천구, 강남구, 서초구, 송파구</t>
    <phoneticPr fontId="4" type="noConversion"/>
  </si>
  <si>
    <t>부산노인전문제3병원</t>
    <phoneticPr fontId="4" type="noConversion"/>
  </si>
  <si>
    <t>* 장애인만 채용(중증장애인 채용우대)</t>
    <phoneticPr fontId="4" type="noConversion"/>
  </si>
  <si>
    <t>해운대구</t>
    <phoneticPr fontId="4" type="noConversion"/>
  </si>
  <si>
    <t>주5일(09:00~13:30),  휴게 30분 포함.
시급:10,320</t>
    <phoneticPr fontId="4" type="noConversion"/>
  </si>
  <si>
    <t>051-780-5612</t>
    <phoneticPr fontId="4" type="noConversion"/>
  </si>
  <si>
    <t>2026.07.19 (일) 24:00</t>
    <phoneticPr fontId="4" type="noConversion"/>
  </si>
  <si>
    <t>* 방문, 온라인 접수
-온라인: www.work24.or.kr
*제출서류: 이력서</t>
    <phoneticPr fontId="4" type="noConversion"/>
  </si>
  <si>
    <t>신한투자증권(주）</t>
    <phoneticPr fontId="4" type="noConversion"/>
  </si>
  <si>
    <t xml:space="preserve">계약직 12개월 (근무 지속에 문제/제한 없을 시 지속 연장)  </t>
    <phoneticPr fontId="4" type="noConversion"/>
  </si>
  <si>
    <t xml:space="preserve">월-금요일 07:00-12:00 (휴게시간 1시간 포함, 
일 소정근로시간 4시간)
  - 공휴일 휴무, 청소마무리가 되시면 조기퇴근 하셔도 무방
급여: 월 110만원  </t>
    <phoneticPr fontId="4" type="noConversion"/>
  </si>
  <si>
    <t>* 온라인 접수
-온라인: www.work24.or.kr
*제출서류: 자유이력서
- 이력서 양식은 자유지만 연락 가능한 휴대전화 번호, 생년월일 필수 기재</t>
    <phoneticPr fontId="4" type="noConversion"/>
  </si>
  <si>
    <t>02-3772-2029</t>
    <phoneticPr fontId="4" type="noConversion"/>
  </si>
  <si>
    <t>환경정리</t>
    <phoneticPr fontId="4" type="noConversion"/>
  </si>
  <si>
    <t>2026.07.21 (화) 24:00
*채용시까지</t>
    <phoneticPr fontId="4" type="noConversion"/>
  </si>
  <si>
    <t>수성구</t>
    <phoneticPr fontId="4" type="noConversion"/>
  </si>
  <si>
    <t>영림임업 ㈜</t>
    <phoneticPr fontId="4" type="noConversion"/>
  </si>
  <si>
    <t>남동구</t>
    <phoneticPr fontId="4" type="noConversion"/>
  </si>
  <si>
    <t>기간의 정함이 있는 근로계약 · 6개월
(계약기간 만료 후 상용직 전환 검토)</t>
    <phoneticPr fontId="4" type="noConversion"/>
  </si>
  <si>
    <t>(오전) 8시 30분 ~ (오후) 5시 30분, 주 5일 근무
일급 85,500원 ~ 91,500원 이하</t>
    <phoneticPr fontId="4" type="noConversion"/>
  </si>
  <si>
    <t>* 장애인만 채용
* 우대사항
-경증 장애인 우대</t>
    <phoneticPr fontId="4" type="noConversion"/>
  </si>
  <si>
    <t>032-813-5500</t>
    <phoneticPr fontId="4" type="noConversion"/>
  </si>
  <si>
    <t>* 온라인 접수
-온라인: www.work24.or.kr
*제출서류: 이력서</t>
    <phoneticPr fontId="4" type="noConversion"/>
  </si>
  <si>
    <t>2026.08.07 (금) 24:00
*채용시까지</t>
    <phoneticPr fontId="4" type="noConversion"/>
  </si>
  <si>
    <t>의료법인 아인의료재단</t>
    <phoneticPr fontId="4" type="noConversion"/>
  </si>
  <si>
    <t>미추홀구</t>
    <phoneticPr fontId="4" type="noConversion"/>
  </si>
  <si>
    <t>병동보조원 3명
1. 병동
- 침구 정리, 문서 수발신 등
2. 건강검진실
- 담당업무: 검체 이송, 우편물 수발신 등</t>
    <phoneticPr fontId="4" type="noConversion"/>
  </si>
  <si>
    <t>사무</t>
    <phoneticPr fontId="4" type="noConversion"/>
  </si>
  <si>
    <t>1. 병동
- 근무시간: 월,화,수,목,금,토 (월,목,금 중 휴무1일 고정) 09:00~13:00 (주5일, 일4시간) 근무
- 업무 요일 및 시간대 변경 가능성 있음 (협의 후 결정)
- 급여: 세전 1,083,600원
2. 건강검진실
- 근무시간: 월,화,수,목,금 09:00~13:00 (주5일, 일4시간) 근무
- 업무 요일 및 시간대 변경 가능성 있음 (협의 후 결정)
- 급여: 세전 1,083,600원</t>
    <phoneticPr fontId="4" type="noConversion"/>
  </si>
  <si>
    <t>1. 병동
1개월 수습계약직-&gt;평가결과에 따라 계약연장(최대11개월)
2. 건강검진실
1개월 수습계약직-&gt;평가결과에 따라 계약연장(최대11개월)-&gt;추후 평가에 따라 최대 1년 추가 연장 가능</t>
    <phoneticPr fontId="4" type="noConversion"/>
  </si>
  <si>
    <t>032-459-5612 (내선: 5612)</t>
    <phoneticPr fontId="4" type="noConversion"/>
  </si>
  <si>
    <t>* 장애인만 채용</t>
    <phoneticPr fontId="4" type="noConversion"/>
  </si>
  <si>
    <t>전북</t>
    <phoneticPr fontId="4" type="noConversion"/>
  </si>
  <si>
    <t>전남광주</t>
    <phoneticPr fontId="4" type="noConversion"/>
  </si>
  <si>
    <t>전남광주</t>
    <phoneticPr fontId="4" type="noConversion"/>
  </si>
  <si>
    <t>국가데이터처</t>
    <phoneticPr fontId="4" type="noConversion"/>
  </si>
  <si>
    <t>대전</t>
    <phoneticPr fontId="4" type="noConversion"/>
  </si>
  <si>
    <t>서구</t>
    <phoneticPr fontId="4" type="noConversion"/>
  </si>
  <si>
    <t>사무</t>
    <phoneticPr fontId="4" type="noConversion"/>
  </si>
  <si>
    <t>* 장애인만 채용</t>
    <phoneticPr fontId="4" type="noConversion"/>
  </si>
  <si>
    <t>26.8.31~12.24.(약4개월)</t>
    <phoneticPr fontId="4" type="noConversion"/>
  </si>
  <si>
    <t>* 인터넷(나라통계2.0) 접수만 가능
- 나라통계2.0 (k-stat.go.kr) 회원가입 후, 
‘2025년 기준 경제총조사를 위한 내검요원 채용 공고’ 통해 접수
- 이메일, 방문, 우편, 팩스 접수 불가
- 관련 증빙서류(장애인등록증사본, 자격증사본, 건강보험증사본 등)는 스캔하여 인터넷 접수 시 첨부
- 접수 기간 내에 증명서류를 제출하지 않은 경우 심사에 반영되지 않음</t>
    <phoneticPr fontId="4" type="noConversion"/>
  </si>
  <si>
    <t>09:00~18:00, 주 소정근로시간: 40시간
일급 82,560원</t>
    <phoneticPr fontId="4" type="noConversion"/>
  </si>
  <si>
    <t>2026.07.24 (금) 24:00</t>
    <phoneticPr fontId="4" type="noConversion"/>
  </si>
  <si>
    <t>042-620-6261</t>
    <phoneticPr fontId="4" type="noConversion"/>
  </si>
  <si>
    <t>2025년 기준 경제총조사를 위한 내검요원 채용 140명
*근무지: 대전광역시 서구 한밭대로 755 (삼성생명 대전둔산빌딩 24층)
-내검요원(경제총조사 질의응답, 자료처리, 내검관련 업무지원)</t>
    <phoneticPr fontId="4" type="noConversion"/>
  </si>
  <si>
    <t>식기세척 1명
* 근무지: 차이797 올림픽공원점
- 식기세척 및 주방보조</t>
    <phoneticPr fontId="4" type="noConversion"/>
  </si>
  <si>
    <t>목재 가공 단순노무 생산직 2명
- 인테리어 내장재 제품 생산
- 제품 검수 및 포장
- 기타 단순 노무</t>
    <phoneticPr fontId="4" type="noConversion"/>
  </si>
  <si>
    <t>환경정리</t>
    <phoneticPr fontId="4" type="noConversion"/>
  </si>
  <si>
    <t>청소원 1명
*근무지: 건양대학교병원</t>
    <phoneticPr fontId="4" type="noConversion"/>
  </si>
  <si>
    <t>* 이메일 접수
- 이메일: mspark@kead.or.kr
*제출서류: 자유 양식 이력서 1장 이메일 접수
*이메일 제목: 건양대학교병원 청소 이력서_OOO</t>
    <phoneticPr fontId="4" type="noConversion"/>
  </si>
  <si>
    <t>계약직(3개월 계약후 6개월 단위 연장가능)</t>
    <phoneticPr fontId="4" type="noConversion"/>
  </si>
  <si>
    <t>주6일 근무
주 4일(15:00~22:00), 주 2일(12:30~22:00)
월급 2,156,880원(세전)</t>
    <phoneticPr fontId="4" type="noConversion"/>
  </si>
  <si>
    <t>* 장애인만 채용</t>
    <phoneticPr fontId="4" type="noConversion"/>
  </si>
  <si>
    <t>서구</t>
    <phoneticPr fontId="4" type="noConversion"/>
  </si>
  <si>
    <t>주식회사 인큐버스</t>
    <phoneticPr fontId="4" type="noConversion"/>
  </si>
  <si>
    <t>유성구</t>
    <phoneticPr fontId="4" type="noConversion"/>
  </si>
  <si>
    <t>사무직 1명
-부서 운영을 위한 문서 작성, 자료 정리 및 행정 문서 관리
-문서 편집 및 파일 관리 등 사무 행정 지원 업무 수행</t>
    <phoneticPr fontId="4" type="noConversion"/>
  </si>
  <si>
    <t>* 장애인만 채용
* 우대사항
-MS Office(Excel, Word, PowerPoint) 등 기본적인 컴퓨터 활용 가능자
-문서 정리 및 데이터 관리 등 사무 행정 업무 경험자
-성실하고 책임감 있게 업무 수행이 가능한 분
-조직 내 협업 원활한 분
-포용적 고용환경 조성과 장애인 고용 확대를 위해 장애인 지원자를 우대합니다.</t>
    <phoneticPr fontId="4" type="noConversion"/>
  </si>
  <si>
    <t>2026.08.03 (월) 24:00</t>
    <phoneticPr fontId="4" type="noConversion"/>
  </si>
  <si>
    <t>042-286-9202</t>
    <phoneticPr fontId="4" type="noConversion"/>
  </si>
  <si>
    <t>기간의 정함이 있는 근로계약 · 12개월
(계약기간 만료 후 상용직 전환 검토)</t>
    <phoneticPr fontId="4" type="noConversion"/>
  </si>
  <si>
    <t>(오전) 9시 00분 ~ (정오) 12시 00분
근무시간 협의가능
시급 10,320원 이상</t>
    <phoneticPr fontId="4" type="noConversion"/>
  </si>
  <si>
    <t>사무</t>
    <phoneticPr fontId="4" type="noConversion"/>
  </si>
  <si>
    <t>씨제이프레시웨이주식회사</t>
    <phoneticPr fontId="4" type="noConversion"/>
  </si>
  <si>
    <t>동구</t>
    <phoneticPr fontId="4" type="noConversion"/>
  </si>
  <si>
    <t>CJ프레시웨이 자체계약직(3~12개월)</t>
    <phoneticPr fontId="4" type="noConversion"/>
  </si>
  <si>
    <t xml:space="preserve">조리직무 1명
-조리원(주방 보조) </t>
    <phoneticPr fontId="4" type="noConversion"/>
  </si>
  <si>
    <t>* 장애인만 채용</t>
    <phoneticPr fontId="4" type="noConversion"/>
  </si>
  <si>
    <t xml:space="preserve">주 5일(월~금),11:00~15:00, 휴일&amp;공휴일 휴무
시급 10,400원 </t>
    <phoneticPr fontId="4" type="noConversion"/>
  </si>
  <si>
    <t>052-226-1072</t>
    <phoneticPr fontId="4" type="noConversion"/>
  </si>
  <si>
    <t>* 장애인만 채용
* 지원조건: 보건증 소지자</t>
    <phoneticPr fontId="4" type="noConversion"/>
  </si>
  <si>
    <t>2026.07.31 (금) 24:00</t>
    <phoneticPr fontId="4" type="noConversion"/>
  </si>
  <si>
    <t>덕산하이메탈（주）</t>
    <phoneticPr fontId="4" type="noConversion"/>
  </si>
  <si>
    <t>북구</t>
    <phoneticPr fontId="4" type="noConversion"/>
  </si>
  <si>
    <t>바리스타 2명
*근무지: 울산광역시 북구 무룡 1로 66(연암동) 사내카페
-바리스타(포스기 사용, 계산작업 가능)</t>
    <phoneticPr fontId="4" type="noConversion"/>
  </si>
  <si>
    <t xml:space="preserve">3개월 단위 계약직 / 1년 후 정규직 전환 검토  </t>
    <phoneticPr fontId="4" type="noConversion"/>
  </si>
  <si>
    <t xml:space="preserve">* 장애인만 채용
* 우대사항: 바리스타 자격증 소지자 우대
* 채용조건: 장애정도가 심하지 않은 자, 60대 미만 </t>
    <phoneticPr fontId="4" type="noConversion"/>
  </si>
  <si>
    <t>052-226-1072</t>
    <phoneticPr fontId="4" type="noConversion"/>
  </si>
  <si>
    <t>* 지원 희망 시 전화 문의
- 전화: 052-226-1072</t>
    <phoneticPr fontId="4" type="noConversion"/>
  </si>
  <si>
    <t>2026.07.31 (금) 24:00</t>
    <phoneticPr fontId="4" type="noConversion"/>
  </si>
  <si>
    <t>2026.07.27 (금) 24:00
*채용시까지</t>
    <phoneticPr fontId="4" type="noConversion"/>
  </si>
  <si>
    <t>* 장애인만 채용(중증장애인 채용우대)</t>
    <phoneticPr fontId="4" type="noConversion"/>
  </si>
  <si>
    <t>사무실 정리 정돈 및 보조 1명
-사무실 정리 정돈 및 보조</t>
    <phoneticPr fontId="4" type="noConversion"/>
  </si>
  <si>
    <t>(오전) 9시 00분 ~ (정오) 12시 00분, 주 소정근로시간: 15시간
근무시간 협의가능
월급 91만원 이상</t>
    <phoneticPr fontId="4" type="noConversion"/>
  </si>
  <si>
    <t>기간의 정함이 없는 근로계약(시간(선택)제)</t>
    <phoneticPr fontId="4" type="noConversion"/>
  </si>
  <si>
    <t>공공기관</t>
  </si>
  <si>
    <t>경기도</t>
  </si>
  <si>
    <t>파주시</t>
  </si>
  <si>
    <t>경기도시장상권진흥원</t>
  </si>
  <si>
    <t>* 온라인 접수
-채용접수 홈페이지
https://gmr.fairyhr.com</t>
  </si>
  <si>
    <t>031-5181-7132</t>
  </si>
  <si>
    <t>* 장애인만 채용(응시연령 제한없음)
* 우대사항
- 취업지원대상자(가점 5% 또는 10%)</t>
  </si>
  <si>
    <t>양평군</t>
  </si>
  <si>
    <t>* 장애인만 채용
- 19세 이상 39세 이하 미취업 장애인 청년
- '장애인 고용촉진 및 직업재활법'에 따른 등록 장애인 중 '경기도 청년 기본조례' 제3조에 해당하는 자
* 우대사항
- 취업지원대상자(가점 5% 또는 10%)</t>
  </si>
  <si>
    <t>2026.07.27.(월) 17:00</t>
    <phoneticPr fontId="4" type="noConversion"/>
  </si>
  <si>
    <t>2026.07.27.(월) 17:00</t>
    <phoneticPr fontId="4" type="noConversion"/>
  </si>
  <si>
    <t>* 온라인 접수
-채용접수 홈페이지
https://gmr.fairyhr.com</t>
    <phoneticPr fontId="4" type="noConversion"/>
  </si>
  <si>
    <t>경기도 소상공인 경영환경개선사업 운영 관련 일반행정 업무 1명
(경영환경 개선사업 매니저)</t>
    <phoneticPr fontId="4" type="noConversion"/>
  </si>
  <si>
    <t>행정 보조 업무지원 1명
(장애인 청년인턴)</t>
    <phoneticPr fontId="4" type="noConversion"/>
  </si>
  <si>
    <t>세종</t>
    <phoneticPr fontId="4" type="noConversion"/>
  </si>
  <si>
    <t>기타</t>
    <phoneticPr fontId="4" type="noConversion"/>
  </si>
  <si>
    <t>환경정리</t>
    <phoneticPr fontId="4" type="noConversion"/>
  </si>
  <si>
    <t>* 온라인, 이메일 접수
-온라인: www.work24.or.kr
-이메일: 개인회원 로그인(www.work24.or.kr) 후 조회가능
*제출서류: 이력서</t>
    <phoneticPr fontId="4" type="noConversion"/>
  </si>
  <si>
    <t>044-867-8820</t>
    <phoneticPr fontId="4" type="noConversion"/>
  </si>
  <si>
    <t>2026.07.31 (금) 24:00
*채용시까지</t>
    <phoneticPr fontId="4" type="noConversion"/>
  </si>
  <si>
    <t>주식회사 아이창</t>
    <phoneticPr fontId="4" type="noConversion"/>
  </si>
  <si>
    <t>* 장애인 병행채용</t>
    <phoneticPr fontId="4" type="noConversion"/>
  </si>
  <si>
    <t>월~금 08:30 ~ 15:30 / 토요일 08:00 ~ 11:00 _  격주근무 3시)
일요일 및 정부지정 휴일은 휴무
1,750,000원 (세전)</t>
    <phoneticPr fontId="4" type="noConversion"/>
  </si>
  <si>
    <t>아파트 미화원 모집인원 3명중 장애인 채용인원 1명
*근무지: 새샘마을1단지 아파트
-아파트 청소</t>
    <phoneticPr fontId="4" type="noConversion"/>
  </si>
  <si>
    <t>기간의 정함이 있는 근로계약 · 12개월
(계약기간 만료 후 상용직 전환 검토)</t>
    <phoneticPr fontId="4" type="noConversion"/>
  </si>
  <si>
    <t>* 온라인 접수
-온라인: www.work24.or.kr
*제출서류: 이력서</t>
    <phoneticPr fontId="4" type="noConversion"/>
  </si>
  <si>
    <t>044-861-8923</t>
    <phoneticPr fontId="4" type="noConversion"/>
  </si>
  <si>
    <t>2026.07.28 (화) 24:00
*채용시까지</t>
    <phoneticPr fontId="4" type="noConversion"/>
  </si>
  <si>
    <t>주식회사 구스범스리바트리</t>
    <phoneticPr fontId="4" type="noConversion"/>
  </si>
  <si>
    <t>매장정리직 5명
*근무지: 구스범스 리바트리(춘천) 
-카페 매장 내 정리정돈, 물품 포장 등</t>
    <phoneticPr fontId="4" type="noConversion"/>
  </si>
  <si>
    <t>상용직(기간의 정함이 없는 근로계약)</t>
    <phoneticPr fontId="4" type="noConversion"/>
  </si>
  <si>
    <t>스케줄 근무(월~일 중 5일, 일 3시간 근로)
- 급여: 시급 10,320원</t>
    <phoneticPr fontId="4" type="noConversion"/>
  </si>
  <si>
    <t>* 이메일 접수
-이메일: sb513@kead.or.kr
*제출서류: 이력서 및 자기소개서(자유양식)
 * 이력서 작성이 어려우신 분께서는 유선 전화 바랍니다.</t>
    <phoneticPr fontId="4" type="noConversion"/>
  </si>
  <si>
    <t>033-737-6643</t>
    <phoneticPr fontId="4" type="noConversion"/>
  </si>
  <si>
    <t>환경정리</t>
    <phoneticPr fontId="4" type="noConversion"/>
  </si>
  <si>
    <t>춘천시</t>
    <phoneticPr fontId="4" type="noConversion"/>
  </si>
  <si>
    <t>2026.07.31 (금) 24:00</t>
    <phoneticPr fontId="4" type="noConversion"/>
  </si>
  <si>
    <t>연세대학교원주세브란스기독병원</t>
    <phoneticPr fontId="4" type="noConversion"/>
  </si>
  <si>
    <t>원주시</t>
    <phoneticPr fontId="4" type="noConversion"/>
  </si>
  <si>
    <t>보조원(계약직) 반일제 장애인 특별채용 2명
- 구매물류팀(1명): 원내 물품이송 및 불출 지원, 입고 물품 하역 및 수발 지원 등 (8:30-12:30 오전) 
- 총무팀(1명): 공용근무복 교환 업무 등 (13:30-17:30 오후)</t>
    <phoneticPr fontId="4" type="noConversion"/>
  </si>
  <si>
    <t>계약직 (계약기간 1년, 최대 2년)</t>
    <phoneticPr fontId="4" type="noConversion"/>
  </si>
  <si>
    <t>2026.07.30 (목) 24:00</t>
    <phoneticPr fontId="4" type="noConversion"/>
  </si>
  <si>
    <t>기타</t>
    <phoneticPr fontId="4" type="noConversion"/>
  </si>
  <si>
    <t>033-737-6673</t>
    <phoneticPr fontId="4" type="noConversion"/>
  </si>
  <si>
    <t>영신쿼츠（주）</t>
    <phoneticPr fontId="4" type="noConversion"/>
  </si>
  <si>
    <t>진천군</t>
    <phoneticPr fontId="4" type="noConversion"/>
  </si>
  <si>
    <t>기간의 정함이 있는 근로계약 · 12개월</t>
    <phoneticPr fontId="4" type="noConversion"/>
  </si>
  <si>
    <t xml:space="preserve"> 08:00 ~ 17:00 / 8시간 /주 소정근로시간: 40시간
월 2,156,880원</t>
    <phoneticPr fontId="4" type="noConversion"/>
  </si>
  <si>
    <t>* 장애인만 채용
* 우대사항: 환경미화 유경험자, 만 60세 미만인자, 계단 이동 가능자
* 기타: 경미한 장애가 있으신 분만 가능</t>
    <phoneticPr fontId="4" type="noConversion"/>
  </si>
  <si>
    <t>환경미화원 2명
*근무지: 충북 진천군 광혜원면 용소1길 9-2 영신쿼츠 사업장 내</t>
    <phoneticPr fontId="4" type="noConversion"/>
  </si>
  <si>
    <t>환경정리</t>
    <phoneticPr fontId="4" type="noConversion"/>
  </si>
  <si>
    <t>043-230-6420</t>
    <phoneticPr fontId="4" type="noConversion"/>
  </si>
  <si>
    <t>주식회사해든</t>
    <phoneticPr fontId="4" type="noConversion"/>
  </si>
  <si>
    <t>청주시</t>
    <phoneticPr fontId="4" type="noConversion"/>
  </si>
  <si>
    <t>* 이메일 접수
-이메일: hn011094@kead.or.kr
*제출서류: 이력서</t>
    <phoneticPr fontId="4" type="noConversion"/>
  </si>
  <si>
    <t>온라인 주문포장 직무 1명</t>
    <phoneticPr fontId="4" type="noConversion"/>
  </si>
  <si>
    <t>인턴(1~3개월) 이후 정규직 전환</t>
    <phoneticPr fontId="4" type="noConversion"/>
  </si>
  <si>
    <t>8:30~ 17:30, 주 소정근로시간: 40시간
월 2,156,880원, 명절수당(약 30만원)</t>
    <phoneticPr fontId="4" type="noConversion"/>
  </si>
  <si>
    <t>2026.07.31 (금) 24:00</t>
    <phoneticPr fontId="4" type="noConversion"/>
  </si>
  <si>
    <t>043-230-6420</t>
    <phoneticPr fontId="4" type="noConversion"/>
  </si>
  <si>
    <t>에프엔에스테크 ㈜</t>
    <phoneticPr fontId="4" type="noConversion"/>
  </si>
  <si>
    <t>6개월 인턴 근무후 정규직 전환</t>
    <phoneticPr fontId="4" type="noConversion"/>
  </si>
  <si>
    <t>2026.07.28 (화) 24:00</t>
    <phoneticPr fontId="4" type="noConversion"/>
  </si>
  <si>
    <t>* 온라인 접수
-온라인: www.work24.or.kr
*제출서류: 이력서,자기소개서,경력증명서</t>
    <phoneticPr fontId="4" type="noConversion"/>
  </si>
  <si>
    <t>041-568-9005</t>
    <phoneticPr fontId="4" type="noConversion"/>
  </si>
  <si>
    <t>아산시</t>
    <phoneticPr fontId="4" type="noConversion"/>
  </si>
  <si>
    <t>전산보조 업무 1명
*전산실 내 근무
- 전산업무 문서 보조
    - 네트워크 서버 데이터 관리
    - 회사 보안서버 관리</t>
    <phoneticPr fontId="4" type="noConversion"/>
  </si>
  <si>
    <t>* 장애인만 채용
* 근무요건: 아산사업장 (음봉) 출퇴근 가능자</t>
    <phoneticPr fontId="4" type="noConversion"/>
  </si>
  <si>
    <t>(주）맥서브（Maxerve Co．，Ltd．）</t>
    <phoneticPr fontId="4" type="noConversion"/>
  </si>
  <si>
    <t>태안군</t>
    <phoneticPr fontId="4" type="noConversion"/>
  </si>
  <si>
    <t>호텔객실관리</t>
    <phoneticPr fontId="4" type="noConversion"/>
  </si>
  <si>
    <t>주 4일,5일,6일 근무. 주중 평일 휴무 /08:30~17:30
시급 10,320원</t>
    <phoneticPr fontId="4" type="noConversion"/>
  </si>
  <si>
    <t>상용직</t>
    <phoneticPr fontId="4" type="noConversion"/>
  </si>
  <si>
    <t>041-629-6084</t>
    <phoneticPr fontId="4" type="noConversion"/>
  </si>
  <si>
    <t>* 이메일, 팩스 제출
-이메일: jnk0512@kead.or.kr
-팩스: 050-3470-0332 
*제출서류: 이력서
* 이력서 제출 후 041-629-6084로 전화 확인 요망</t>
    <phoneticPr fontId="4" type="noConversion"/>
  </si>
  <si>
    <t>유한회사위푸드</t>
    <phoneticPr fontId="4" type="noConversion"/>
  </si>
  <si>
    <t>순천시</t>
    <phoneticPr fontId="4" type="noConversion"/>
  </si>
  <si>
    <t>* 장애인만 체용</t>
    <phoneticPr fontId="4" type="noConversion"/>
  </si>
  <si>
    <t>막걸리 생산직 1명
*근무지: 위푸드
-막걸리 병 분류, 환경정리, 통세척, 분리수거 등</t>
    <phoneticPr fontId="4" type="noConversion"/>
  </si>
  <si>
    <t>리조트 객실 청소원 2명
*근무지: 아일랜드 리솜
-리조트 및 사우나 청소원</t>
    <phoneticPr fontId="4" type="noConversion"/>
  </si>
  <si>
    <t>주5일(월~금) 근무, 1일 4시간(9시~)
※ 추후 숙달시 근무시간 연장가능
시급 10,320원 이상</t>
    <phoneticPr fontId="4" type="noConversion"/>
  </si>
  <si>
    <t>상용직
현장훈련(약 3주) 후 채용여부 결정</t>
    <phoneticPr fontId="4" type="noConversion"/>
  </si>
  <si>
    <t>* 이메일 접수
-이메일: jhj828@kead.or.kr
*제출서류: 이력서(자유양식)
* 메일제목: 홍길동_위푸드_생산</t>
    <phoneticPr fontId="4" type="noConversion"/>
  </si>
  <si>
    <t>061-900-1912</t>
    <phoneticPr fontId="4" type="noConversion"/>
  </si>
  <si>
    <t>은혜요양병원</t>
    <phoneticPr fontId="4" type="noConversion"/>
  </si>
  <si>
    <t>여수시</t>
    <phoneticPr fontId="4" type="noConversion"/>
  </si>
  <si>
    <t>주차관리원 2명
*근무지: 은혜요양병원 내·외부 주차장
-병원 내·외부 주차장 차량 입·출차 관리
 -방문객 주차 안내
 -주차장 순찰 및 환경 정리</t>
    <phoneticPr fontId="4" type="noConversion"/>
  </si>
  <si>
    <t>* 장애인만 채용
* 지원자격
-장애인복지법에 따른 등록장애인
-주차장 순찰 및 이동 업무 수행 가능자
-야외 근무 가능자
-성실하고 책임감 있는 분</t>
    <phoneticPr fontId="4" type="noConversion"/>
  </si>
  <si>
    <t>주 소정근로시간: 20시간
  - 오전 근무자 : 08:00 ~ 12:00 (4시간) 1명
  - 오후 근무자 : 12:00 ~ 16:00 (4시간) 1명
*근무시간 협의가능
월급 116만원</t>
    <phoneticPr fontId="4" type="noConversion"/>
  </si>
  <si>
    <t>기간의 정함이 있는 근로계약 · 3개월
(계약기간 만료 후 상용직 전환 검토)</t>
    <phoneticPr fontId="4" type="noConversion"/>
  </si>
  <si>
    <t>* 온라인 접수
-온라인: www.work24.or.kr
*제출서류: 이력서,기타(장애인증명서)</t>
    <phoneticPr fontId="4" type="noConversion"/>
  </si>
  <si>
    <t>061-650-0166</t>
    <phoneticPr fontId="4" type="noConversion"/>
  </si>
  <si>
    <t>2026.07.25 (토) 24:00
*채용시까지</t>
    <phoneticPr fontId="4" type="noConversion"/>
  </si>
  <si>
    <t>사회복지법인 천주의성요한</t>
    <phoneticPr fontId="4" type="noConversion"/>
  </si>
  <si>
    <t>담양군</t>
    <phoneticPr fontId="4" type="noConversion"/>
  </si>
  <si>
    <t>실버케어</t>
    <phoneticPr fontId="4" type="noConversion"/>
  </si>
  <si>
    <t>* 장애인만 채용
* 필수지원요건: 요양보호사 자격증 소유자</t>
    <phoneticPr fontId="4" type="noConversion"/>
  </si>
  <si>
    <t xml:space="preserve"> 8시20분~17시50분 혹은 오전 타임 이나 오후 타임 4시간
시급: 10,320원</t>
    <phoneticPr fontId="4" type="noConversion"/>
  </si>
  <si>
    <t>* 이메일 접수
-이메일: since2017@kead.or.kr
* 제출서류: 이력서
*"요양병원_성명"기재하여 송부</t>
    <phoneticPr fontId="4" type="noConversion"/>
  </si>
  <si>
    <t>2026.08.07 (금) 24:00</t>
    <phoneticPr fontId="4" type="noConversion"/>
  </si>
  <si>
    <t>기간의 정함이 없는 근로계약</t>
    <phoneticPr fontId="4" type="noConversion"/>
  </si>
  <si>
    <t>062-448-1141</t>
    <phoneticPr fontId="4" type="noConversion"/>
  </si>
  <si>
    <t>동명병원</t>
    <phoneticPr fontId="4" type="noConversion"/>
  </si>
  <si>
    <t>동구</t>
    <phoneticPr fontId="4" type="noConversion"/>
  </si>
  <si>
    <t>* 장애인만 채용</t>
    <phoneticPr fontId="4" type="noConversion"/>
  </si>
  <si>
    <t>환경미화 1명
-병원 원내 시설 청소 및 환경 미화</t>
    <phoneticPr fontId="4" type="noConversion"/>
  </si>
  <si>
    <t>평일 06:30~15:00
토요일 06:30~12:00
시급 10,320원</t>
    <phoneticPr fontId="4" type="noConversion"/>
  </si>
  <si>
    <t>기간의 정함이 없는 근로계약</t>
    <phoneticPr fontId="4" type="noConversion"/>
  </si>
  <si>
    <t>2026.07.26 (일) 24:00</t>
    <phoneticPr fontId="4" type="noConversion"/>
  </si>
  <si>
    <t>* 방문
*제출서류: 이력서</t>
    <phoneticPr fontId="4" type="noConversion"/>
  </si>
  <si>
    <t>062-511-0001</t>
    <phoneticPr fontId="4" type="noConversion"/>
  </si>
  <si>
    <t>롯데에너지머티리얼즈 주식회사</t>
    <phoneticPr fontId="4" type="noConversion"/>
  </si>
  <si>
    <t>익산시</t>
    <phoneticPr fontId="4" type="noConversion"/>
  </si>
  <si>
    <t>공장외부 및 휴게편의시설 청소원 1명
- 공장 외부 청소, 흡연장 청소, 직원 샤워실 및 휴게실 청소, 기타 부수적인 업무일체</t>
    <phoneticPr fontId="4" type="noConversion"/>
  </si>
  <si>
    <t>* 장애인만 채용
* 자격요건: 의사소통 원활하고 성실한 자, 미화업무에 지장이 없고 넓은 공장부지 내외 이동에 지장이 없는 장애인이어야 함</t>
    <phoneticPr fontId="4" type="noConversion"/>
  </si>
  <si>
    <t>주6일(월~토) 근무 가능자 및 주5일(월~금) 희망자도 지원 가능
 8:00~12:30(4시간 근무, 30분 휴게)
월급 135만원
*단, 주중(월~금) 공휴일은 근무가능하여야 함, 명절연휴기간 일부는 스케쥴표에 따라 근무가능하여야 함</t>
    <phoneticPr fontId="4" type="noConversion"/>
  </si>
  <si>
    <t>환경정리</t>
    <phoneticPr fontId="4" type="noConversion"/>
  </si>
  <si>
    <t>2026.07.22 (수) 24:00</t>
    <phoneticPr fontId="4" type="noConversion"/>
  </si>
  <si>
    <t>* 이메일 접수
-이메일: jwh@kead.or.kr 
*제출서류: 이력서</t>
    <phoneticPr fontId="4" type="noConversion"/>
  </si>
  <si>
    <t>063-240-2421</t>
    <phoneticPr fontId="4" type="noConversion"/>
  </si>
  <si>
    <t>(주)명도실업</t>
    <phoneticPr fontId="4" type="noConversion"/>
  </si>
  <si>
    <t>전주시</t>
    <phoneticPr fontId="4" type="noConversion"/>
  </si>
  <si>
    <t>세탁물 처리원 1명
- 세탁물 분리, 정리 등</t>
    <phoneticPr fontId="4" type="noConversion"/>
  </si>
  <si>
    <t>기간의 정함이 없는 근로계약</t>
    <phoneticPr fontId="4" type="noConversion"/>
  </si>
  <si>
    <t>08:00-17:00, 주 소정근로시간: 40시간
시급 10,320원</t>
    <phoneticPr fontId="4" type="noConversion"/>
  </si>
  <si>
    <t>2026.07.31 (금) 24:00</t>
    <phoneticPr fontId="4" type="noConversion"/>
  </si>
  <si>
    <t>세탁</t>
    <phoneticPr fontId="4" type="noConversion"/>
  </si>
  <si>
    <t>* 방문, 우편, 온라인 접수
-온라인: www.work24.or.kr
*제출서류: 이력서, 자기소개서</t>
    <phoneticPr fontId="4" type="noConversion"/>
  </si>
  <si>
    <t>063-223-7032</t>
    <phoneticPr fontId="4" type="noConversion"/>
  </si>
  <si>
    <t>* 장애인만 채용</t>
    <phoneticPr fontId="4" type="noConversion"/>
  </si>
  <si>
    <t>대송협동조합</t>
    <phoneticPr fontId="4" type="noConversion"/>
  </si>
  <si>
    <t>* 장애인만 채용</t>
    <phoneticPr fontId="4" type="noConversion"/>
  </si>
  <si>
    <t>(오전) 9시 00분 ~ (오후) 2시 00분, 주5일
근무시간 협의가능
시급 10,320원 이상</t>
    <phoneticPr fontId="4" type="noConversion"/>
  </si>
  <si>
    <t>054-246-5573</t>
    <phoneticPr fontId="4" type="noConversion"/>
  </si>
  <si>
    <t>사무</t>
    <phoneticPr fontId="4" type="noConversion"/>
  </si>
  <si>
    <t>* 방문, 온라인 접수
-온라인: www.work24.or.kr
*제출서류: 이력서, 자기소개서</t>
    <phoneticPr fontId="4" type="noConversion"/>
  </si>
  <si>
    <t>포항시</t>
    <phoneticPr fontId="4" type="noConversion"/>
  </si>
  <si>
    <t>구미시</t>
    <phoneticPr fontId="4" type="noConversion"/>
  </si>
  <si>
    <t>(주)이랜드이츠</t>
    <phoneticPr fontId="4" type="noConversion"/>
  </si>
  <si>
    <t>054-461-5515</t>
    <phoneticPr fontId="4" type="noConversion"/>
  </si>
  <si>
    <t>* 장애인 병행채용(중증장애인 채용우대)
* 우대사항: 요식업 관련 자격증 소지자 또는 경력자 우대</t>
    <phoneticPr fontId="4" type="noConversion"/>
  </si>
  <si>
    <t>* 온라인 접수
-온라인: www.work24.or.kr
*제출서류: 이력서</t>
    <phoneticPr fontId="4" type="noConversion"/>
  </si>
  <si>
    <t>급식지원</t>
    <phoneticPr fontId="4" type="noConversion"/>
  </si>
  <si>
    <t>2026.07.23 (목) 24:00</t>
    <phoneticPr fontId="4" type="noConversion"/>
  </si>
  <si>
    <t xml:space="preserve">주 5일 근무(4대보험 적용) 12:30~21:30 / 16:00, 17:00~21:30 등(협의 가능) / 파트타임 가능 
시급 10,320원 이상
* 평일 3일, 주말 2일 또는 평일 2일, 주말 끼어서 3일(내부 조정에 따라 변동 있을 수 있음)
</t>
    <phoneticPr fontId="4" type="noConversion"/>
  </si>
  <si>
    <t>주식회사좋은이웃마트</t>
    <phoneticPr fontId="4" type="noConversion"/>
  </si>
  <si>
    <t>창원시</t>
    <phoneticPr fontId="4" type="noConversion"/>
  </si>
  <si>
    <t>공산 담당 1명
 - 매장내 상품진열, 상품검수, 상품입고
 - 배송피킹업무
 - 매장내 고객응대</t>
    <phoneticPr fontId="4" type="noConversion"/>
  </si>
  <si>
    <t>기간의 정함이 없는 근로계약
3개월 수습 적용(급여는 정상 지급)</t>
    <phoneticPr fontId="4" type="noConversion"/>
  </si>
  <si>
    <t>기타</t>
    <phoneticPr fontId="4" type="noConversion"/>
  </si>
  <si>
    <t xml:space="preserve">(오전) 7시 30분~(오후) 4시 30분
(매장 상황에 따라 근무시간 협의)
휴게시간 : 1시간
연장 1시간
토요일 격주 근무
연장근무 수당 별도 지급
월급 234만원 </t>
    <phoneticPr fontId="4" type="noConversion"/>
  </si>
  <si>
    <t>2026.07.28 (화) 24:00</t>
    <phoneticPr fontId="4" type="noConversion"/>
  </si>
  <si>
    <t>* 온라인 접수
-온라인: www.work24.or.가
*제출서류: 이력서,자기소개서,기타(※경력자인 경우, 기타 제출 서류  -경력기술서 또는 건강보험취득실 확인서)</t>
    <phoneticPr fontId="4" type="noConversion"/>
  </si>
  <si>
    <t>055-289-9856</t>
    <phoneticPr fontId="4" type="noConversion"/>
  </si>
  <si>
    <t>강일병원</t>
    <phoneticPr fontId="4" type="noConversion"/>
  </si>
  <si>
    <t>감해시</t>
    <phoneticPr fontId="4" type="noConversion"/>
  </si>
  <si>
    <t>병원 의료물품 운반원 1명
-병원 의료물품 운반원(환자이동 아님.)</t>
    <phoneticPr fontId="4" type="noConversion"/>
  </si>
  <si>
    <t>주 5일, 일 3시간(14:00 ~ 17:00)
휴무일: 주말, 공휴일
최저시급 이상</t>
    <phoneticPr fontId="4" type="noConversion"/>
  </si>
  <si>
    <t>기간의 정함이 없는 근로계약</t>
    <phoneticPr fontId="4" type="noConversion"/>
  </si>
  <si>
    <t>* 이메일 접수
-이메일: help@kead.or.kr
*제출서류: 자율양식 이력서(지원서)
*상대방이 회신이 가능한 본인 이메일을 활용하여, 이메일 송부(지원 후 유선 확인 필수)
* 메일 제목: '강일병원 지원서 송부_홍길동'</t>
    <phoneticPr fontId="4" type="noConversion"/>
  </si>
  <si>
    <t>055-225-8052</t>
    <phoneticPr fontId="4" type="noConversion"/>
  </si>
  <si>
    <t>* 장애인만 채용</t>
    <phoneticPr fontId="4" type="noConversion"/>
  </si>
  <si>
    <t>기타</t>
    <phoneticPr fontId="4" type="noConversion"/>
  </si>
  <si>
    <t>2026.07.31 (금) 24:00</t>
    <phoneticPr fontId="4" type="noConversion"/>
  </si>
  <si>
    <t>서귀포시</t>
    <phoneticPr fontId="4" type="noConversion"/>
  </si>
  <si>
    <t>기간의 정함이 있는 근로계약 · 24개월
(계약기간 만료 후 상용직 전환 검토)</t>
    <phoneticPr fontId="4" type="noConversion"/>
  </si>
  <si>
    <t>(오전) 9시 00분 ~ (오후) 6시 00분, 주 소정근로시간: 40시간
월급 255만원 이상</t>
    <phoneticPr fontId="4" type="noConversion"/>
  </si>
  <si>
    <t>2026.07.24 (금) 24:00</t>
    <phoneticPr fontId="4" type="noConversion"/>
  </si>
  <si>
    <t>호텔객실관리</t>
    <phoneticPr fontId="4" type="noConversion"/>
  </si>
  <si>
    <t>* 방문, 온라인, 이메일
- 온라인: www.work24.or.kr
- 이메일: 개인회원 로그인(www.work24.or.kr) 후 조회가능
*제출 서류: 이력서(자사이력서양식)
* 자사이력서를 제출서류양식에서 다운로드받아 작성 후 입사지원 하시기 바랍니다.</t>
    <phoneticPr fontId="4" type="noConversion"/>
  </si>
  <si>
    <t>064-721-3381</t>
    <phoneticPr fontId="4" type="noConversion"/>
  </si>
  <si>
    <t>* 장애인 병행채용</t>
    <phoneticPr fontId="4" type="noConversion"/>
  </si>
  <si>
    <t>주식회사미래자산개발</t>
    <phoneticPr fontId="4" type="noConversion"/>
  </si>
  <si>
    <t>제주시</t>
    <phoneticPr fontId="4" type="noConversion"/>
  </si>
  <si>
    <t xml:space="preserve">기간의 정함이 있는 근로계약 · 12개월 </t>
    <phoneticPr fontId="4" type="noConversion"/>
  </si>
  <si>
    <t>주5일 9시간 2교대, 주 소정근로시간: 40시간
2,600만원 이하
협의가능</t>
    <phoneticPr fontId="4" type="noConversion"/>
  </si>
  <si>
    <t>2026.08.08 (토) 24:00
*채용시까지</t>
    <phoneticPr fontId="4" type="noConversion"/>
  </si>
  <si>
    <t>064-717-5041</t>
    <phoneticPr fontId="4" type="noConversion"/>
  </si>
  <si>
    <t>* 방문, 우편, 팩스, 온라인, 이메일 접수
-팩스: 064-717-5002
-온라인: www.work24.or.kr
-이메일: 개인회원 로그인(www.work24.or.kr) 후 조회가능
*제출서류: 이력서</t>
    <phoneticPr fontId="4" type="noConversion"/>
  </si>
  <si>
    <t>수원시</t>
    <phoneticPr fontId="4" type="noConversion"/>
  </si>
  <si>
    <t>연세이음정형외과의원</t>
    <phoneticPr fontId="4" type="noConversion"/>
  </si>
  <si>
    <t>홍보물 제작 8명
병원 홍보물 제작 지원(포스터, 안내문, 카드뉴스 등)
병원 유튜브 채널 댓글 작성 및 온라인 홍보 활동</t>
    <phoneticPr fontId="4" type="noConversion"/>
  </si>
  <si>
    <t>* 장애인만 채용(중증장애인 채용우대)</t>
    <phoneticPr fontId="4" type="noConversion"/>
  </si>
  <si>
    <t>2026.07.31 (금) 08:00</t>
    <phoneticPr fontId="4" type="noConversion"/>
  </si>
  <si>
    <t>* 온라인 접수
-온라인: www.work24.or.kr
*제출서류: 이력서</t>
    <phoneticPr fontId="4" type="noConversion"/>
  </si>
  <si>
    <t>031-815-8008</t>
    <phoneticPr fontId="4" type="noConversion"/>
  </si>
  <si>
    <t>홍보 지원 업무</t>
    <phoneticPr fontId="4" type="noConversion"/>
  </si>
  <si>
    <t>(오전) 9시 00분~(오후) 1시 00분 (4명)
(오후) 2시 00분~(오후) 6시 00분 (4명)
근무시간 협의가능
시급 10,320원 이상</t>
    <phoneticPr fontId="4" type="noConversion"/>
  </si>
  <si>
    <t>2026.07.24 (금) 24:00</t>
    <phoneticPr fontId="4" type="noConversion"/>
  </si>
  <si>
    <t>군포시</t>
    <phoneticPr fontId="4" type="noConversion"/>
  </si>
  <si>
    <t>사무보조(단시간) 1명 채용
- 사무보조(단순 자료 입력)</t>
    <phoneticPr fontId="4" type="noConversion"/>
  </si>
  <si>
    <t>사무</t>
    <phoneticPr fontId="4" type="noConversion"/>
  </si>
  <si>
    <t>* 이메일 접수
-이메일: chn@kead.or.kr
*제출서류: 자유양식 이력서 송부 
(이메일제목: 한국마케팅광고협회_사무보조_지원자명),</t>
    <phoneticPr fontId="4" type="noConversion"/>
  </si>
  <si>
    <t>월~금 13:00~17:30(30분 휴게시간 포함, 일4시간 근무)
시급 10,320원</t>
    <phoneticPr fontId="4" type="noConversion"/>
  </si>
  <si>
    <t>11개월 계약직</t>
    <phoneticPr fontId="4" type="noConversion"/>
  </si>
  <si>
    <t>공공기관</t>
    <phoneticPr fontId="4" type="noConversion"/>
  </si>
  <si>
    <t>서울</t>
    <phoneticPr fontId="4" type="noConversion"/>
  </si>
  <si>
    <t>마포구</t>
    <phoneticPr fontId="4" type="noConversion"/>
  </si>
  <si>
    <t>한국문화예술교육진흥원</t>
    <phoneticPr fontId="4" type="noConversion"/>
  </si>
  <si>
    <t>사업기획운영(B) 1명
-문화예술교육 사업 관련 운영·관리, 기관 운영·관리 등</t>
    <phoneticPr fontId="4" type="noConversion"/>
  </si>
  <si>
    <t>사무</t>
    <phoneticPr fontId="4" type="noConversion"/>
  </si>
  <si>
    <t>입사일로부터 정년시까지</t>
    <phoneticPr fontId="4" type="noConversion"/>
  </si>
  <si>
    <t>주5일, 1일 8시간
원 내부규정에 따름
*ALIO 경영공시 사이트(https://www.alio.go.kr/) 참고</t>
    <phoneticPr fontId="4" type="noConversion"/>
  </si>
  <si>
    <t>2026.07.29 (금) 12:00</t>
    <phoneticPr fontId="4" type="noConversion"/>
  </si>
  <si>
    <t>* 장애인만 채용</t>
    <phoneticPr fontId="4" type="noConversion"/>
  </si>
  <si>
    <t>* 장애인만 채용
- 「장애인 고용촉진 및 직업재활법」제2조에 따른 장애인</t>
    <phoneticPr fontId="4" type="noConversion"/>
  </si>
  <si>
    <t>* 온라인 접수
-채용접수 홈페이지
https://arte.fairyhr.com/</t>
    <phoneticPr fontId="4" type="noConversion"/>
  </si>
  <si>
    <t>채용접수 홈페이지(https://arte.fairyhr.com/) 게시판</t>
    <phoneticPr fontId="4" type="noConversion"/>
  </si>
  <si>
    <t>(주) 한국마케팅광고협회</t>
    <phoneticPr fontId="4" type="noConversion"/>
  </si>
  <si>
    <t>* 장애인만 채용</t>
    <phoneticPr fontId="4" type="noConversion"/>
  </si>
  <si>
    <t>* 장애인만 채용</t>
    <phoneticPr fontId="4" type="noConversion"/>
  </si>
  <si>
    <t>031-500-2434</t>
    <phoneticPr fontId="4" type="noConversion"/>
  </si>
  <si>
    <t>(주)삼천리이엔지</t>
    <phoneticPr fontId="4" type="noConversion"/>
  </si>
  <si>
    <t>(주)드림누리</t>
    <phoneticPr fontId="4" type="noConversion"/>
  </si>
  <si>
    <t>（주)두잉씨앤에스</t>
    <phoneticPr fontId="4" type="noConversion"/>
  </si>
  <si>
    <t>2교대 근무 (오전: 07:00~15:00 / 오후: 13:00 ~ 21:00), 
1시간 휴게시간 
회사규정 급여에 따름.(최저시급 이상)</t>
    <phoneticPr fontId="4" type="noConversion"/>
  </si>
  <si>
    <t>주5일(20~40시간, 부서장 승인하에 유연근무 가능, 
근로시간 비례하여 지급
월 세전 2,156,880원 (일 8시간 근무 기준)</t>
    <phoneticPr fontId="4" type="noConversion"/>
  </si>
  <si>
    <t>ㅇ직무내용: 신한투자증권 지점
 ※ (화장실X 계단X) 사무실 바닥 및 테이블 청소
ㅇ근무지
  - 대구금융센터 : 대구광역시 수성구 동대구로 334, 
한국교직원공제회관 6층</t>
    <phoneticPr fontId="4" type="noConversion"/>
  </si>
  <si>
    <t>* 온라인 접수
-온라인: www.work24.or.kr
*제출서류: 이력서, 자기소개서</t>
    <phoneticPr fontId="4" type="noConversion"/>
  </si>
  <si>
    <t>사단법인대한민국공무원공상유공자회
(인쇄사업부)</t>
    <phoneticPr fontId="4" type="noConversion"/>
  </si>
  <si>
    <t>주 5일(20시간), 1일 4시간
구매물류팀(1명): 8:30-12:30 오전 
총무팀(1명) 13:30-17:30 오후
최저시급 10,320원 적용</t>
    <phoneticPr fontId="4" type="noConversion"/>
  </si>
  <si>
    <t>* 이메일 접수
-이메일:hn011094@kead.or.kr
*제출서류: 이력서</t>
    <phoneticPr fontId="4" type="noConversion"/>
  </si>
  <si>
    <t>(오전) 9시 00분 ~ (오후) 6시 00분
근무시간 협의가능
*본인 희망에 따라 출퇴근 유연근무제 운영
(일 4시간 근무 기본 / 업무에 따라 추가 2시간 가능)
시급 13,200원 이상</t>
    <phoneticPr fontId="4" type="noConversion"/>
  </si>
  <si>
    <t>사무보조 1명
상조박스 재고 정리. 나무젓가락 재고 정리. 
온라인 쇼핑몰 관리 등 기타 사무보조</t>
    <phoneticPr fontId="4" type="noConversion"/>
  </si>
  <si>
    <t xml:space="preserve">    일정 수습기간 후 내부 평가에 따라 
상용직 전환 진행</t>
    <phoneticPr fontId="4" type="noConversion"/>
  </si>
  <si>
    <t>* 장애인만 채용(중증장애인 채용우대)
* 기타우대사항
 -관련 업무 경력 5년 이상자 우대
 -지게차 자격증 소지자 우대</t>
    <phoneticPr fontId="4" type="noConversion"/>
  </si>
  <si>
    <t>㈜유니에스</t>
    <phoneticPr fontId="4" type="noConversion"/>
  </si>
  <si>
    <t>* 장애인 병행채용
* 우대조건: 장애인, (준)고령자(50세 이상)</t>
    <phoneticPr fontId="4" type="noConversion"/>
  </si>
  <si>
    <t>ㆍ주5일(40시간, 1일8시간, 09:00~18:00)
연봉 32,780,000원(세전 기준)</t>
    <phoneticPr fontId="4" type="noConversion"/>
  </si>
  <si>
    <t>계약직(장애인제한)
채용일로부터 2026.12.31.</t>
    <phoneticPr fontId="4" type="noConversion"/>
  </si>
  <si>
    <t>ㆍ주5일(40시간, 1일8시간, 09:00~18:00)
시급 12,552원
('26년 경기도 생활임금 기준)</t>
    <phoneticPr fontId="4" type="noConversion"/>
  </si>
  <si>
    <t>청년인턴(장애인제한)
채용일로부터 2026.12.31.</t>
    <phoneticPr fontId="4" type="noConversion"/>
  </si>
  <si>
    <t>5개 일정 중 협의하여 진행 예정
1. (월~금) 09:00(30)~17:00(30)(휴게시간: 1시간)
2. (월~금) 10:00(30)~18:00(30)(휴게시간: 1시간)
3. (월~금) 11:00(30)~19:00(30)(휴게시간: 1시간)
4. (월~금) 12:00(30)~20:00(30)(휴게시간: 1시간)
5. (월~금) 14:00~22:00(휴게시간: 1시간)
월급 201만원 이상</t>
    <phoneticPr fontId="4" type="noConversion"/>
  </si>
  <si>
    <t>기간의 정함이 없는 근로계약</t>
    <phoneticPr fontId="4" type="noConversion"/>
  </si>
  <si>
    <t>* 지원 희망 시 전화 문의
- 전화: 052-226-1072
*제출서류: 이력서</t>
    <phoneticPr fontId="4" type="noConversion"/>
  </si>
  <si>
    <r>
      <t xml:space="preserve">* 이메일 접수
-이메일: yelemee@kead.or.kr
*제출서류: </t>
    </r>
    <r>
      <rPr>
        <sz val="10"/>
        <rFont val="굴림"/>
        <family val="3"/>
        <charset val="129"/>
      </rPr>
      <t>지원서 양식 (사진 첨부, 필수 제출), 장애인임을 증명할 수 있는 서류 (장애인 증명서, 중증장애인일 경우 중증장애인확인서 필수 제출)</t>
    </r>
    <phoneticPr fontId="4" type="noConversion"/>
  </si>
  <si>
    <t>입소 어르신의 일상생활, 의사소통, 여가, 건강 등의 지원 보조 업무 2명</t>
    <phoneticPr fontId="4" type="noConversion"/>
  </si>
  <si>
    <t>주방직원 10명 중 장애인 병행채용 1명
-주방 음식 조리 및 설거지(식기세척기 사용)</t>
    <phoneticPr fontId="4" type="noConversion"/>
  </si>
  <si>
    <r>
      <t>신화월드 객실 시설유지보수 사원 1명</t>
    </r>
    <r>
      <rPr>
        <sz val="10"/>
        <rFont val="굴림"/>
        <family val="3"/>
        <charset val="129"/>
      </rPr>
      <t xml:space="preserve">
-호텔 객실에서의 시설유지 보수 오더를 처리
-영선 파트
-가구수리, 타일매직, 시트지 부착 및 도배 등</t>
    </r>
    <phoneticPr fontId="4" type="noConversion"/>
  </si>
  <si>
    <t>기타</t>
    <phoneticPr fontId="4" type="noConversion"/>
  </si>
  <si>
    <t>주식회사경성인터내셔널</t>
    <phoneticPr fontId="4" type="noConversion"/>
  </si>
  <si>
    <t>동구</t>
    <phoneticPr fontId="4" type="noConversion"/>
  </si>
  <si>
    <t>환경정리</t>
    <phoneticPr fontId="4" type="noConversion"/>
  </si>
  <si>
    <t>오전 8시 ~ 오전 12시  (주 3일근무)
월급 110만원</t>
    <phoneticPr fontId="4" type="noConversion"/>
  </si>
  <si>
    <t>기간의 정함이 있는 근로계약 · 9개월
*`26. 07. 20 ~ 약 9개월 근무 예정</t>
    <phoneticPr fontId="4" type="noConversion"/>
  </si>
  <si>
    <t>* 장애인 병행채용
* 경력 (최소 1개월 이상) 필수
* 우대사항: 현장 사무실 미화 경력자 우대, 차량소지자</t>
    <phoneticPr fontId="4" type="noConversion"/>
  </si>
  <si>
    <t>2026.07.20 (월) 18:00</t>
    <phoneticPr fontId="4" type="noConversion"/>
  </si>
  <si>
    <t>* 온라인 접수
-온라인: www.work24.or.kr
*제출서류: 이력서</t>
    <phoneticPr fontId="4" type="noConversion"/>
  </si>
  <si>
    <t>031-821-5565</t>
    <phoneticPr fontId="4" type="noConversion"/>
  </si>
  <si>
    <t>사무실 청소 미화원 1명
*근무지: SK 대구 율하 스마트산단 현장 사무실
- 사무실 ( 사무실, 화장실 등 미화 청소)</t>
    <phoneticPr fontId="4" type="noConversion"/>
  </si>
  <si>
    <t>* 이메일 접수
 - 접수처 : pbl8124@kead.or.kr
*제출서류: 입사지원서류 일체(한전남서울본부)[붙임5]
* 채용공고에서 입사지원서 확인가능합니다.</t>
    <phoneticPr fontId="4" type="noConversion"/>
  </si>
  <si>
    <t xml:space="preserve">[7월 – 2차] 기업체 장애인 채용 안내   </t>
    <phoneticPr fontId="4" type="noConversion"/>
  </si>
  <si>
    <t>급식지원</t>
    <phoneticPr fontId="4" type="noConversion"/>
  </si>
  <si>
    <t>호텔리젠트마린 조리팀 3명 중 장애인 병행채용 1명</t>
    <phoneticPr fontId="4" type="noConversion"/>
  </si>
  <si>
    <t>세탁물 포장작업 1명
- 세탁기/건조기 작동
- 세탁물(헬스복) 포장 /단순 개기/세탁물 싣기
- 세탁물 차량 보조/운전 배송,보조</t>
    <phoneticPr fontId="4" type="noConversion"/>
  </si>
  <si>
    <t>환자 이동, 운동 및 목욕 보조 구인 2명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</si>
</sst>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u/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3"/>
      <name val="굴림"/>
      <family val="3"/>
      <charset val="129"/>
    </font>
    <font>
      <u/>
      <sz val="11"/>
      <color theme="10"/>
      <name val="Calibri"/>
      <family val="2"/>
      <scheme val="minor"/>
    </font>
    <font>
      <sz val="11"/>
      <name val="Calibri"/>
      <family val="3"/>
      <charset val="129"/>
      <scheme val="minor"/>
    </font>
    <font>
      <sz val="11"/>
      <color rgb="FF333333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0" fillId="0" borderId="1" xfId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7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:F8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9.42578125" style="22" bestFit="1" customWidth="1"/>
    <col min="4" max="5" width="11.42578125" style="22" customWidth="1"/>
    <col min="6" max="6" width="38.85546875" style="2" bestFit="1" customWidth="1"/>
    <col min="7" max="7" width="21.42578125" style="2" bestFit="1" customWidth="1"/>
    <col min="8" max="8" width="53.7109375" style="2" customWidth="1"/>
    <col min="9" max="9" width="44" style="2" customWidth="1"/>
    <col min="10" max="10" width="63.7109375" style="2" bestFit="1" customWidth="1"/>
    <col min="11" max="11" width="31.5703125" style="4" bestFit="1" customWidth="1"/>
    <col min="12" max="12" width="75.85546875" style="2" customWidth="1"/>
    <col min="13" max="13" width="36.7109375" style="2" customWidth="1"/>
    <col min="14" max="14" width="84.7109375" style="2" customWidth="1"/>
    <col min="15" max="16384" width="14.42578125" style="2"/>
  </cols>
  <sheetData>
    <row r="1" spans="1:14" ht="24.75" customHeight="1" x14ac:dyDescent="0.25">
      <c r="A1" s="1"/>
      <c r="B1" s="1"/>
      <c r="C1" s="1"/>
      <c r="D1" s="1"/>
      <c r="E1" s="1"/>
      <c r="F1" s="1"/>
      <c r="G1" s="1"/>
      <c r="H1" s="20" t="s">
        <v>33</v>
      </c>
      <c r="I1" s="1"/>
      <c r="J1" s="1"/>
      <c r="K1" s="1"/>
      <c r="L1" s="1"/>
      <c r="M1" s="28"/>
      <c r="N1" s="27"/>
    </row>
    <row r="2" spans="1:14" ht="16.5" customHeight="1" x14ac:dyDescent="0.25">
      <c r="A2" s="1"/>
      <c r="B2" s="42" t="s">
        <v>410</v>
      </c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3.5" customHeight="1" x14ac:dyDescent="0.25">
      <c r="A3" s="1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5" customHeight="1" x14ac:dyDescent="0.25">
      <c r="A5" s="1"/>
      <c r="B5" s="23"/>
      <c r="C5" s="23"/>
      <c r="D5" s="23"/>
      <c r="E5" s="23"/>
      <c r="F5" s="6"/>
      <c r="G5" s="6"/>
      <c r="H5" s="6"/>
      <c r="I5" s="6"/>
      <c r="J5" s="6"/>
      <c r="K5" s="6"/>
      <c r="L5" s="44" t="s">
        <v>0</v>
      </c>
      <c r="M5" s="45"/>
      <c r="N5" s="45"/>
    </row>
    <row r="6" spans="1:14" ht="34.5" customHeight="1" x14ac:dyDescent="0.25">
      <c r="A6" s="1"/>
      <c r="B6" s="7" t="s">
        <v>1</v>
      </c>
      <c r="C6" s="7" t="s">
        <v>11</v>
      </c>
      <c r="D6" s="7" t="s">
        <v>30</v>
      </c>
      <c r="E6" s="7" t="s">
        <v>40</v>
      </c>
      <c r="F6" s="8" t="s">
        <v>2</v>
      </c>
      <c r="G6" s="7" t="s">
        <v>3</v>
      </c>
      <c r="H6" s="7" t="s">
        <v>4</v>
      </c>
      <c r="I6" s="7" t="s">
        <v>5</v>
      </c>
      <c r="J6" s="7" t="s">
        <v>6</v>
      </c>
      <c r="K6" s="7" t="s">
        <v>7</v>
      </c>
      <c r="L6" s="7" t="s">
        <v>8</v>
      </c>
      <c r="M6" s="7" t="s">
        <v>9</v>
      </c>
      <c r="N6" s="7" t="s">
        <v>10</v>
      </c>
    </row>
    <row r="7" spans="1:14" s="11" customFormat="1" ht="78.75" customHeight="1" x14ac:dyDescent="0.25">
      <c r="A7" s="12"/>
      <c r="B7" s="50">
        <v>1</v>
      </c>
      <c r="C7" s="50" t="s">
        <v>12</v>
      </c>
      <c r="D7" s="52" t="s">
        <v>72</v>
      </c>
      <c r="E7" s="52" t="s">
        <v>73</v>
      </c>
      <c r="F7" s="52" t="s">
        <v>65</v>
      </c>
      <c r="G7" s="50" t="s">
        <v>70</v>
      </c>
      <c r="H7" s="52" t="s">
        <v>375</v>
      </c>
      <c r="I7" s="52" t="s">
        <v>71</v>
      </c>
      <c r="J7" s="54" t="s">
        <v>66</v>
      </c>
      <c r="K7" s="58" t="s">
        <v>67</v>
      </c>
      <c r="L7" s="57" t="s">
        <v>409</v>
      </c>
      <c r="M7" s="56" t="s">
        <v>68</v>
      </c>
      <c r="N7" s="54" t="s">
        <v>69</v>
      </c>
    </row>
    <row r="8" spans="1:14" s="11" customFormat="1" ht="36" customHeight="1" x14ac:dyDescent="0.25">
      <c r="A8" s="12"/>
      <c r="B8" s="51"/>
      <c r="C8" s="51"/>
      <c r="D8" s="53"/>
      <c r="E8" s="53"/>
      <c r="F8" s="53"/>
      <c r="G8" s="51"/>
      <c r="H8" s="53"/>
      <c r="I8" s="53"/>
      <c r="J8" s="55"/>
      <c r="K8" s="59"/>
      <c r="L8" s="60" t="str">
        <f>HYPERLINK("https://m.site.naver.com/2cJnx","채용공고 바로가기")</f>
        <v>채용공고 바로가기</v>
      </c>
      <c r="M8" s="56"/>
      <c r="N8" s="55"/>
    </row>
    <row r="9" spans="1:14" s="11" customFormat="1" ht="127.5" customHeight="1" x14ac:dyDescent="0.25">
      <c r="A9" s="12"/>
      <c r="B9" s="16">
        <v>2</v>
      </c>
      <c r="C9" s="16" t="s">
        <v>37</v>
      </c>
      <c r="D9" s="17" t="s">
        <v>109</v>
      </c>
      <c r="E9" s="17" t="s">
        <v>110</v>
      </c>
      <c r="F9" s="17" t="s">
        <v>108</v>
      </c>
      <c r="G9" s="19" t="s">
        <v>116</v>
      </c>
      <c r="H9" s="17" t="s">
        <v>115</v>
      </c>
      <c r="I9" s="17" t="s">
        <v>113</v>
      </c>
      <c r="J9" s="19" t="s">
        <v>118</v>
      </c>
      <c r="K9" s="30" t="s">
        <v>111</v>
      </c>
      <c r="L9" s="17" t="s">
        <v>114</v>
      </c>
      <c r="M9" s="31" t="s">
        <v>117</v>
      </c>
      <c r="N9" s="18" t="s">
        <v>363</v>
      </c>
    </row>
    <row r="10" spans="1:14" s="11" customFormat="1" ht="127.5" customHeight="1" x14ac:dyDescent="0.25">
      <c r="A10" s="12"/>
      <c r="B10" s="16">
        <v>3</v>
      </c>
      <c r="C10" s="29" t="s">
        <v>354</v>
      </c>
      <c r="D10" s="26" t="s">
        <v>355</v>
      </c>
      <c r="E10" s="26" t="s">
        <v>356</v>
      </c>
      <c r="F10" s="26" t="s">
        <v>357</v>
      </c>
      <c r="G10" s="19" t="s">
        <v>362</v>
      </c>
      <c r="H10" s="26" t="s">
        <v>361</v>
      </c>
      <c r="I10" s="26" t="s">
        <v>360</v>
      </c>
      <c r="J10" s="34" t="s">
        <v>358</v>
      </c>
      <c r="K10" s="36" t="s">
        <v>359</v>
      </c>
      <c r="L10" s="26" t="s">
        <v>365</v>
      </c>
      <c r="M10" s="32" t="s">
        <v>366</v>
      </c>
      <c r="N10" s="37" t="s">
        <v>364</v>
      </c>
    </row>
    <row r="11" spans="1:14" s="11" customFormat="1" ht="127.5" customHeight="1" x14ac:dyDescent="0.25">
      <c r="A11" s="12"/>
      <c r="B11" s="16">
        <v>4</v>
      </c>
      <c r="C11" s="29" t="s">
        <v>159</v>
      </c>
      <c r="D11" s="26" t="s">
        <v>160</v>
      </c>
      <c r="E11" s="26" t="s">
        <v>161</v>
      </c>
      <c r="F11" s="26" t="s">
        <v>162</v>
      </c>
      <c r="G11" s="34" t="s">
        <v>168</v>
      </c>
      <c r="H11" s="26" t="s">
        <v>387</v>
      </c>
      <c r="I11" s="26" t="s">
        <v>388</v>
      </c>
      <c r="J11" s="34" t="s">
        <v>171</v>
      </c>
      <c r="K11" s="36" t="s">
        <v>67</v>
      </c>
      <c r="L11" s="26" t="s">
        <v>170</v>
      </c>
      <c r="M11" s="32" t="s">
        <v>164</v>
      </c>
      <c r="N11" s="37" t="s">
        <v>165</v>
      </c>
    </row>
    <row r="12" spans="1:14" s="11" customFormat="1" ht="127.5" customHeight="1" x14ac:dyDescent="0.25">
      <c r="A12" s="12"/>
      <c r="B12" s="16">
        <v>5</v>
      </c>
      <c r="C12" s="29" t="s">
        <v>159</v>
      </c>
      <c r="D12" s="26" t="s">
        <v>160</v>
      </c>
      <c r="E12" s="26" t="s">
        <v>166</v>
      </c>
      <c r="F12" s="26" t="s">
        <v>162</v>
      </c>
      <c r="G12" s="34" t="s">
        <v>169</v>
      </c>
      <c r="H12" s="26" t="s">
        <v>389</v>
      </c>
      <c r="I12" s="26" t="s">
        <v>390</v>
      </c>
      <c r="J12" s="34" t="s">
        <v>172</v>
      </c>
      <c r="K12" s="36" t="s">
        <v>67</v>
      </c>
      <c r="L12" s="26" t="s">
        <v>163</v>
      </c>
      <c r="M12" s="32" t="s">
        <v>164</v>
      </c>
      <c r="N12" s="37" t="s">
        <v>167</v>
      </c>
    </row>
    <row r="13" spans="1:14" s="11" customFormat="1" ht="119.25" customHeight="1" x14ac:dyDescent="0.25">
      <c r="A13" s="12"/>
      <c r="B13" s="16">
        <v>6</v>
      </c>
      <c r="C13" s="29" t="s">
        <v>38</v>
      </c>
      <c r="D13" s="26" t="s">
        <v>31</v>
      </c>
      <c r="E13" s="26" t="s">
        <v>42</v>
      </c>
      <c r="F13" s="29" t="s">
        <v>372</v>
      </c>
      <c r="G13" s="29" t="s">
        <v>43</v>
      </c>
      <c r="H13" s="26" t="s">
        <v>391</v>
      </c>
      <c r="I13" s="26" t="s">
        <v>47</v>
      </c>
      <c r="J13" s="26" t="s">
        <v>413</v>
      </c>
      <c r="K13" s="29" t="s">
        <v>41</v>
      </c>
      <c r="L13" s="26" t="s">
        <v>45</v>
      </c>
      <c r="M13" s="32" t="s">
        <v>44</v>
      </c>
      <c r="N13" s="33" t="s">
        <v>46</v>
      </c>
    </row>
    <row r="14" spans="1:14" s="5" customFormat="1" ht="94.5" customHeight="1" x14ac:dyDescent="0.25">
      <c r="A14" s="9"/>
      <c r="B14" s="16">
        <v>7</v>
      </c>
      <c r="C14" s="16" t="s">
        <v>13</v>
      </c>
      <c r="D14" s="17" t="s">
        <v>18</v>
      </c>
      <c r="E14" s="17" t="s">
        <v>48</v>
      </c>
      <c r="F14" s="17" t="s">
        <v>371</v>
      </c>
      <c r="G14" s="34" t="s">
        <v>53</v>
      </c>
      <c r="H14" s="17" t="s">
        <v>50</v>
      </c>
      <c r="I14" s="17" t="s">
        <v>52</v>
      </c>
      <c r="J14" s="19" t="s">
        <v>119</v>
      </c>
      <c r="K14" s="16" t="s">
        <v>55</v>
      </c>
      <c r="L14" s="17" t="s">
        <v>62</v>
      </c>
      <c r="M14" s="17" t="s">
        <v>54</v>
      </c>
      <c r="N14" s="18" t="s">
        <v>51</v>
      </c>
    </row>
    <row r="15" spans="1:14" s="3" customFormat="1" ht="147" customHeight="1" x14ac:dyDescent="0.25">
      <c r="A15" s="9"/>
      <c r="B15" s="16">
        <v>8</v>
      </c>
      <c r="C15" s="16" t="s">
        <v>13</v>
      </c>
      <c r="D15" s="17" t="s">
        <v>19</v>
      </c>
      <c r="E15" s="17" t="s">
        <v>64</v>
      </c>
      <c r="F15" s="17" t="s">
        <v>56</v>
      </c>
      <c r="G15" s="19" t="s">
        <v>53</v>
      </c>
      <c r="H15" s="17" t="s">
        <v>58</v>
      </c>
      <c r="I15" s="17" t="s">
        <v>59</v>
      </c>
      <c r="J15" s="19" t="s">
        <v>57</v>
      </c>
      <c r="K15" s="16" t="s">
        <v>60</v>
      </c>
      <c r="L15" s="26" t="s">
        <v>63</v>
      </c>
      <c r="M15" s="17" t="s">
        <v>61</v>
      </c>
      <c r="N15" s="18" t="s">
        <v>49</v>
      </c>
    </row>
    <row r="16" spans="1:14" s="24" customFormat="1" ht="147" customHeight="1" x14ac:dyDescent="0.25">
      <c r="A16" s="9"/>
      <c r="B16" s="16">
        <v>9</v>
      </c>
      <c r="C16" s="16" t="s">
        <v>32</v>
      </c>
      <c r="D16" s="17" t="s">
        <v>19</v>
      </c>
      <c r="E16" s="17" t="s">
        <v>76</v>
      </c>
      <c r="F16" s="17" t="s">
        <v>74</v>
      </c>
      <c r="G16" s="26" t="s">
        <v>79</v>
      </c>
      <c r="H16" s="17" t="s">
        <v>77</v>
      </c>
      <c r="I16" s="17" t="s">
        <v>392</v>
      </c>
      <c r="J16" s="19" t="s">
        <v>414</v>
      </c>
      <c r="K16" s="16" t="s">
        <v>60</v>
      </c>
      <c r="L16" s="17" t="s">
        <v>80</v>
      </c>
      <c r="M16" s="17" t="s">
        <v>78</v>
      </c>
      <c r="N16" s="18" t="s">
        <v>75</v>
      </c>
    </row>
    <row r="17" spans="1:14" s="25" customFormat="1" ht="147" customHeight="1" x14ac:dyDescent="0.25">
      <c r="A17" s="9"/>
      <c r="B17" s="16">
        <v>10</v>
      </c>
      <c r="C17" s="16" t="s">
        <v>34</v>
      </c>
      <c r="D17" s="17" t="s">
        <v>20</v>
      </c>
      <c r="E17" s="17" t="s">
        <v>88</v>
      </c>
      <c r="F17" s="17" t="s">
        <v>81</v>
      </c>
      <c r="G17" s="26" t="s">
        <v>87</v>
      </c>
      <c r="H17" s="17" t="s">
        <v>83</v>
      </c>
      <c r="I17" s="17" t="s">
        <v>82</v>
      </c>
      <c r="J17" s="19" t="s">
        <v>376</v>
      </c>
      <c r="K17" s="16" t="s">
        <v>86</v>
      </c>
      <c r="L17" s="17" t="s">
        <v>84</v>
      </c>
      <c r="M17" s="17" t="s">
        <v>85</v>
      </c>
      <c r="N17" s="18" t="s">
        <v>49</v>
      </c>
    </row>
    <row r="18" spans="1:14" s="11" customFormat="1" ht="120" customHeight="1" x14ac:dyDescent="0.25">
      <c r="A18" s="9"/>
      <c r="B18" s="16">
        <v>11</v>
      </c>
      <c r="C18" s="16" t="s">
        <v>13</v>
      </c>
      <c r="D18" s="17" t="s">
        <v>20</v>
      </c>
      <c r="E18" s="17" t="s">
        <v>400</v>
      </c>
      <c r="F18" s="17" t="s">
        <v>399</v>
      </c>
      <c r="G18" s="19" t="s">
        <v>405</v>
      </c>
      <c r="H18" s="17" t="s">
        <v>402</v>
      </c>
      <c r="I18" s="17" t="s">
        <v>403</v>
      </c>
      <c r="J18" s="19" t="s">
        <v>408</v>
      </c>
      <c r="K18" s="16" t="s">
        <v>401</v>
      </c>
      <c r="L18" s="17" t="s">
        <v>406</v>
      </c>
      <c r="M18" s="17" t="s">
        <v>407</v>
      </c>
      <c r="N18" s="18" t="s">
        <v>404</v>
      </c>
    </row>
    <row r="19" spans="1:14" s="11" customFormat="1" ht="192.75" customHeight="1" x14ac:dyDescent="0.25">
      <c r="A19" s="9"/>
      <c r="B19" s="16">
        <v>12</v>
      </c>
      <c r="C19" s="16" t="s">
        <v>13</v>
      </c>
      <c r="D19" s="17" t="s">
        <v>21</v>
      </c>
      <c r="E19" s="17" t="s">
        <v>90</v>
      </c>
      <c r="F19" s="17" t="s">
        <v>89</v>
      </c>
      <c r="G19" s="26" t="s">
        <v>96</v>
      </c>
      <c r="H19" s="17" t="s">
        <v>92</v>
      </c>
      <c r="I19" s="17" t="s">
        <v>91</v>
      </c>
      <c r="J19" s="17" t="s">
        <v>120</v>
      </c>
      <c r="K19" s="16" t="s">
        <v>398</v>
      </c>
      <c r="L19" s="26" t="s">
        <v>95</v>
      </c>
      <c r="M19" s="17" t="s">
        <v>94</v>
      </c>
      <c r="N19" s="18" t="s">
        <v>93</v>
      </c>
    </row>
    <row r="20" spans="1:14" s="13" customFormat="1" ht="145.5" customHeight="1" x14ac:dyDescent="0.25">
      <c r="A20" s="10"/>
      <c r="B20" s="16">
        <v>13</v>
      </c>
      <c r="C20" s="16" t="s">
        <v>13</v>
      </c>
      <c r="D20" s="17" t="s">
        <v>21</v>
      </c>
      <c r="E20" s="17" t="s">
        <v>98</v>
      </c>
      <c r="F20" s="17" t="s">
        <v>97</v>
      </c>
      <c r="G20" s="26" t="s">
        <v>154</v>
      </c>
      <c r="H20" s="17" t="s">
        <v>101</v>
      </c>
      <c r="I20" s="17" t="s">
        <v>102</v>
      </c>
      <c r="J20" s="17" t="s">
        <v>99</v>
      </c>
      <c r="K20" s="16" t="s">
        <v>100</v>
      </c>
      <c r="L20" s="17" t="s">
        <v>84</v>
      </c>
      <c r="M20" s="17" t="s">
        <v>103</v>
      </c>
      <c r="N20" s="18" t="s">
        <v>104</v>
      </c>
    </row>
    <row r="21" spans="1:14" s="11" customFormat="1" ht="99" customHeight="1" x14ac:dyDescent="0.25">
      <c r="A21" s="9"/>
      <c r="B21" s="16">
        <v>14</v>
      </c>
      <c r="C21" s="16" t="s">
        <v>14</v>
      </c>
      <c r="D21" s="17" t="s">
        <v>17</v>
      </c>
      <c r="E21" s="17" t="s">
        <v>127</v>
      </c>
      <c r="F21" s="17" t="s">
        <v>373</v>
      </c>
      <c r="G21" s="19" t="s">
        <v>116</v>
      </c>
      <c r="H21" s="19" t="s">
        <v>125</v>
      </c>
      <c r="I21" s="17" t="s">
        <v>124</v>
      </c>
      <c r="J21" s="17" t="s">
        <v>122</v>
      </c>
      <c r="K21" s="16" t="s">
        <v>121</v>
      </c>
      <c r="L21" s="26" t="s">
        <v>123</v>
      </c>
      <c r="M21" s="17" t="s">
        <v>117</v>
      </c>
      <c r="N21" s="18" t="s">
        <v>126</v>
      </c>
    </row>
    <row r="22" spans="1:14" s="11" customFormat="1" ht="112.5" customHeight="1" x14ac:dyDescent="0.25">
      <c r="A22" s="9"/>
      <c r="B22" s="16">
        <v>15</v>
      </c>
      <c r="C22" s="16" t="s">
        <v>14</v>
      </c>
      <c r="D22" s="17" t="s">
        <v>17</v>
      </c>
      <c r="E22" s="17" t="s">
        <v>129</v>
      </c>
      <c r="F22" s="17" t="s">
        <v>128</v>
      </c>
      <c r="G22" s="19" t="s">
        <v>132</v>
      </c>
      <c r="H22" s="19" t="s">
        <v>135</v>
      </c>
      <c r="I22" s="17" t="s">
        <v>134</v>
      </c>
      <c r="J22" s="17" t="s">
        <v>130</v>
      </c>
      <c r="K22" s="16" t="s">
        <v>136</v>
      </c>
      <c r="L22" s="17" t="s">
        <v>377</v>
      </c>
      <c r="M22" s="17" t="s">
        <v>133</v>
      </c>
      <c r="N22" s="18" t="s">
        <v>131</v>
      </c>
    </row>
    <row r="23" spans="1:14" s="11" customFormat="1" ht="104.25" customHeight="1" x14ac:dyDescent="0.25">
      <c r="A23" s="9"/>
      <c r="B23" s="16">
        <v>16</v>
      </c>
      <c r="C23" s="16" t="s">
        <v>13</v>
      </c>
      <c r="D23" s="17" t="s">
        <v>22</v>
      </c>
      <c r="E23" s="17" t="s">
        <v>138</v>
      </c>
      <c r="F23" s="17" t="s">
        <v>137</v>
      </c>
      <c r="G23" s="19" t="s">
        <v>145</v>
      </c>
      <c r="H23" s="17" t="s">
        <v>142</v>
      </c>
      <c r="I23" s="17" t="s">
        <v>139</v>
      </c>
      <c r="J23" s="17" t="s">
        <v>140</v>
      </c>
      <c r="K23" s="35" t="s">
        <v>55</v>
      </c>
      <c r="L23" s="17" t="s">
        <v>152</v>
      </c>
      <c r="M23" s="17" t="s">
        <v>143</v>
      </c>
      <c r="N23" s="18" t="s">
        <v>144</v>
      </c>
    </row>
    <row r="24" spans="1:14" s="11" customFormat="1" ht="122.25" customHeight="1" x14ac:dyDescent="0.25">
      <c r="A24" s="9"/>
      <c r="B24" s="16">
        <v>17</v>
      </c>
      <c r="C24" s="16" t="s">
        <v>13</v>
      </c>
      <c r="D24" s="17" t="s">
        <v>22</v>
      </c>
      <c r="E24" s="17" t="s">
        <v>147</v>
      </c>
      <c r="F24" s="17" t="s">
        <v>146</v>
      </c>
      <c r="G24" s="19" t="s">
        <v>153</v>
      </c>
      <c r="H24" s="17" t="s">
        <v>374</v>
      </c>
      <c r="I24" s="17" t="s">
        <v>149</v>
      </c>
      <c r="J24" s="17" t="s">
        <v>148</v>
      </c>
      <c r="K24" s="16" t="s">
        <v>174</v>
      </c>
      <c r="L24" s="26" t="s">
        <v>393</v>
      </c>
      <c r="M24" s="17" t="s">
        <v>151</v>
      </c>
      <c r="N24" s="18" t="s">
        <v>150</v>
      </c>
    </row>
    <row r="25" spans="1:14" s="13" customFormat="1" ht="96.75" customHeight="1" x14ac:dyDescent="0.25">
      <c r="A25" s="10"/>
      <c r="B25" s="16">
        <v>18</v>
      </c>
      <c r="C25" s="16" t="s">
        <v>14</v>
      </c>
      <c r="D25" s="17" t="s">
        <v>23</v>
      </c>
      <c r="E25" s="17" t="s">
        <v>173</v>
      </c>
      <c r="F25" s="17" t="s">
        <v>378</v>
      </c>
      <c r="G25" s="19" t="s">
        <v>178</v>
      </c>
      <c r="H25" s="17" t="s">
        <v>157</v>
      </c>
      <c r="I25" s="17" t="s">
        <v>158</v>
      </c>
      <c r="J25" s="17" t="s">
        <v>156</v>
      </c>
      <c r="K25" s="16" t="s">
        <v>175</v>
      </c>
      <c r="L25" s="17" t="s">
        <v>176</v>
      </c>
      <c r="M25" s="17" t="s">
        <v>177</v>
      </c>
      <c r="N25" s="18" t="s">
        <v>155</v>
      </c>
    </row>
    <row r="26" spans="1:14" s="11" customFormat="1" ht="135" customHeight="1" x14ac:dyDescent="0.25">
      <c r="A26" s="9"/>
      <c r="B26" s="16">
        <v>19</v>
      </c>
      <c r="C26" s="16" t="s">
        <v>14</v>
      </c>
      <c r="D26" s="17" t="s">
        <v>35</v>
      </c>
      <c r="E26" s="17" t="s">
        <v>173</v>
      </c>
      <c r="F26" s="17" t="s">
        <v>179</v>
      </c>
      <c r="G26" s="19" t="s">
        <v>186</v>
      </c>
      <c r="H26" s="17" t="s">
        <v>181</v>
      </c>
      <c r="I26" s="17" t="s">
        <v>183</v>
      </c>
      <c r="J26" s="17" t="s">
        <v>182</v>
      </c>
      <c r="K26" s="16" t="s">
        <v>121</v>
      </c>
      <c r="L26" s="17" t="s">
        <v>184</v>
      </c>
      <c r="M26" s="17" t="s">
        <v>185</v>
      </c>
      <c r="N26" s="18" t="s">
        <v>180</v>
      </c>
    </row>
    <row r="27" spans="1:14" s="11" customFormat="1" ht="132" customHeight="1" x14ac:dyDescent="0.25">
      <c r="A27" s="9"/>
      <c r="B27" s="16">
        <v>20</v>
      </c>
      <c r="C27" s="16" t="s">
        <v>13</v>
      </c>
      <c r="D27" s="17" t="s">
        <v>16</v>
      </c>
      <c r="E27" s="17" t="s">
        <v>338</v>
      </c>
      <c r="F27" s="17" t="s">
        <v>339</v>
      </c>
      <c r="G27" s="19" t="s">
        <v>342</v>
      </c>
      <c r="H27" s="17" t="s">
        <v>346</v>
      </c>
      <c r="I27" s="17" t="s">
        <v>282</v>
      </c>
      <c r="J27" s="17" t="s">
        <v>340</v>
      </c>
      <c r="K27" s="17" t="s">
        <v>345</v>
      </c>
      <c r="L27" s="17" t="s">
        <v>343</v>
      </c>
      <c r="M27" s="17" t="s">
        <v>344</v>
      </c>
      <c r="N27" s="18" t="s">
        <v>341</v>
      </c>
    </row>
    <row r="28" spans="1:14" s="11" customFormat="1" ht="113.25" customHeight="1" x14ac:dyDescent="0.25">
      <c r="A28" s="9"/>
      <c r="B28" s="16">
        <v>21</v>
      </c>
      <c r="C28" s="16" t="s">
        <v>13</v>
      </c>
      <c r="D28" s="17" t="s">
        <v>36</v>
      </c>
      <c r="E28" s="17" t="s">
        <v>348</v>
      </c>
      <c r="F28" s="17" t="s">
        <v>367</v>
      </c>
      <c r="G28" s="19" t="s">
        <v>347</v>
      </c>
      <c r="H28" s="17" t="s">
        <v>352</v>
      </c>
      <c r="I28" s="17" t="s">
        <v>353</v>
      </c>
      <c r="J28" s="17" t="s">
        <v>349</v>
      </c>
      <c r="K28" s="35" t="s">
        <v>350</v>
      </c>
      <c r="L28" s="17" t="s">
        <v>351</v>
      </c>
      <c r="M28" s="17" t="s">
        <v>370</v>
      </c>
      <c r="N28" s="18" t="s">
        <v>369</v>
      </c>
    </row>
    <row r="29" spans="1:14" s="13" customFormat="1" ht="143.25" customHeight="1" x14ac:dyDescent="0.25">
      <c r="A29" s="10">
        <v>0</v>
      </c>
      <c r="B29" s="16">
        <v>22</v>
      </c>
      <c r="C29" s="16" t="s">
        <v>13</v>
      </c>
      <c r="D29" s="17" t="s">
        <v>24</v>
      </c>
      <c r="E29" s="17" t="s">
        <v>194</v>
      </c>
      <c r="F29" s="17" t="s">
        <v>187</v>
      </c>
      <c r="G29" s="19" t="s">
        <v>195</v>
      </c>
      <c r="H29" s="17" t="s">
        <v>190</v>
      </c>
      <c r="I29" s="17" t="s">
        <v>189</v>
      </c>
      <c r="J29" s="17" t="s">
        <v>188</v>
      </c>
      <c r="K29" s="17" t="s">
        <v>193</v>
      </c>
      <c r="L29" s="17" t="s">
        <v>191</v>
      </c>
      <c r="M29" s="17" t="s">
        <v>192</v>
      </c>
      <c r="N29" s="18" t="s">
        <v>368</v>
      </c>
    </row>
    <row r="30" spans="1:14" s="13" customFormat="1" ht="143.25" customHeight="1" x14ac:dyDescent="0.25">
      <c r="A30" s="10"/>
      <c r="B30" s="16">
        <v>23</v>
      </c>
      <c r="C30" s="16" t="s">
        <v>39</v>
      </c>
      <c r="D30" s="17" t="s">
        <v>24</v>
      </c>
      <c r="E30" s="17" t="s">
        <v>197</v>
      </c>
      <c r="F30" s="17" t="s">
        <v>196</v>
      </c>
      <c r="G30" s="19" t="s">
        <v>200</v>
      </c>
      <c r="H30" s="17" t="s">
        <v>379</v>
      </c>
      <c r="I30" s="17" t="s">
        <v>199</v>
      </c>
      <c r="J30" s="17" t="s">
        <v>198</v>
      </c>
      <c r="K30" s="17" t="s">
        <v>201</v>
      </c>
      <c r="L30" s="17" t="s">
        <v>394</v>
      </c>
      <c r="M30" s="17" t="s">
        <v>202</v>
      </c>
      <c r="N30" s="18" t="s">
        <v>141</v>
      </c>
    </row>
    <row r="31" spans="1:14" s="11" customFormat="1" ht="145.5" customHeight="1" x14ac:dyDescent="0.25">
      <c r="A31" s="10"/>
      <c r="B31" s="16">
        <v>24</v>
      </c>
      <c r="C31" s="16" t="s">
        <v>13</v>
      </c>
      <c r="D31" s="17" t="s">
        <v>25</v>
      </c>
      <c r="E31" s="17" t="s">
        <v>204</v>
      </c>
      <c r="F31" s="17" t="s">
        <v>203</v>
      </c>
      <c r="G31" s="19" t="s">
        <v>195</v>
      </c>
      <c r="H31" s="17" t="s">
        <v>206</v>
      </c>
      <c r="I31" s="17" t="s">
        <v>205</v>
      </c>
      <c r="J31" s="17" t="s">
        <v>208</v>
      </c>
      <c r="K31" s="16" t="s">
        <v>209</v>
      </c>
      <c r="L31" s="17" t="s">
        <v>380</v>
      </c>
      <c r="M31" s="17" t="s">
        <v>210</v>
      </c>
      <c r="N31" s="18" t="s">
        <v>207</v>
      </c>
    </row>
    <row r="32" spans="1:14" s="11" customFormat="1" ht="113.25" customHeight="1" x14ac:dyDescent="0.25">
      <c r="A32" s="14"/>
      <c r="B32" s="16">
        <v>25</v>
      </c>
      <c r="C32" s="16" t="s">
        <v>13</v>
      </c>
      <c r="D32" s="17" t="s">
        <v>25</v>
      </c>
      <c r="E32" s="17" t="s">
        <v>212</v>
      </c>
      <c r="F32" s="17" t="s">
        <v>211</v>
      </c>
      <c r="G32" s="19" t="s">
        <v>217</v>
      </c>
      <c r="H32" s="17" t="s">
        <v>216</v>
      </c>
      <c r="I32" s="17" t="s">
        <v>215</v>
      </c>
      <c r="J32" s="19" t="s">
        <v>214</v>
      </c>
      <c r="K32" s="16" t="s">
        <v>201</v>
      </c>
      <c r="L32" s="17" t="s">
        <v>213</v>
      </c>
      <c r="M32" s="17" t="s">
        <v>218</v>
      </c>
      <c r="N32" s="18" t="s">
        <v>141</v>
      </c>
    </row>
    <row r="33" spans="1:14" s="11" customFormat="1" ht="120" customHeight="1" x14ac:dyDescent="0.25">
      <c r="A33" s="14"/>
      <c r="B33" s="16">
        <v>26</v>
      </c>
      <c r="C33" s="16" t="s">
        <v>15</v>
      </c>
      <c r="D33" s="17" t="s">
        <v>26</v>
      </c>
      <c r="E33" s="17" t="s">
        <v>224</v>
      </c>
      <c r="F33" s="17" t="s">
        <v>219</v>
      </c>
      <c r="G33" s="19" t="s">
        <v>221</v>
      </c>
      <c r="H33" s="17" t="s">
        <v>381</v>
      </c>
      <c r="I33" s="17" t="s">
        <v>220</v>
      </c>
      <c r="J33" s="17" t="s">
        <v>225</v>
      </c>
      <c r="K33" s="16" t="s">
        <v>136</v>
      </c>
      <c r="L33" s="17" t="s">
        <v>222</v>
      </c>
      <c r="M33" s="17" t="s">
        <v>223</v>
      </c>
      <c r="N33" s="18" t="s">
        <v>226</v>
      </c>
    </row>
    <row r="34" spans="1:14" s="11" customFormat="1" ht="141.75" customHeight="1" x14ac:dyDescent="0.25">
      <c r="A34" s="10"/>
      <c r="B34" s="16">
        <v>27</v>
      </c>
      <c r="C34" s="16" t="s">
        <v>13</v>
      </c>
      <c r="D34" s="17" t="s">
        <v>26</v>
      </c>
      <c r="E34" s="17" t="s">
        <v>228</v>
      </c>
      <c r="F34" s="17" t="s">
        <v>227</v>
      </c>
      <c r="G34" s="19" t="s">
        <v>195</v>
      </c>
      <c r="H34" s="17" t="s">
        <v>230</v>
      </c>
      <c r="I34" s="17" t="s">
        <v>231</v>
      </c>
      <c r="J34" s="17" t="s">
        <v>238</v>
      </c>
      <c r="K34" s="17" t="s">
        <v>229</v>
      </c>
      <c r="L34" s="17" t="s">
        <v>233</v>
      </c>
      <c r="M34" s="17" t="s">
        <v>232</v>
      </c>
      <c r="N34" s="18" t="s">
        <v>112</v>
      </c>
    </row>
    <row r="35" spans="1:14" s="11" customFormat="1" ht="91.5" customHeight="1" x14ac:dyDescent="0.25">
      <c r="A35" s="10"/>
      <c r="B35" s="16">
        <v>28</v>
      </c>
      <c r="C35" s="16" t="s">
        <v>15</v>
      </c>
      <c r="D35" s="17" t="s">
        <v>106</v>
      </c>
      <c r="E35" s="17" t="s">
        <v>235</v>
      </c>
      <c r="F35" s="17" t="s">
        <v>234</v>
      </c>
      <c r="G35" s="19" t="s">
        <v>195</v>
      </c>
      <c r="H35" s="17" t="s">
        <v>239</v>
      </c>
      <c r="I35" s="17" t="s">
        <v>240</v>
      </c>
      <c r="J35" s="17" t="s">
        <v>237</v>
      </c>
      <c r="K35" s="16" t="s">
        <v>201</v>
      </c>
      <c r="L35" s="17" t="s">
        <v>241</v>
      </c>
      <c r="M35" s="17" t="s">
        <v>242</v>
      </c>
      <c r="N35" s="18" t="s">
        <v>236</v>
      </c>
    </row>
    <row r="36" spans="1:14" s="11" customFormat="1" ht="109.5" customHeight="1" x14ac:dyDescent="0.25">
      <c r="A36" s="10"/>
      <c r="B36" s="16">
        <v>29</v>
      </c>
      <c r="C36" s="16" t="s">
        <v>14</v>
      </c>
      <c r="D36" s="17" t="s">
        <v>106</v>
      </c>
      <c r="E36" s="17" t="s">
        <v>253</v>
      </c>
      <c r="F36" s="17" t="s">
        <v>252</v>
      </c>
      <c r="G36" s="19" t="s">
        <v>258</v>
      </c>
      <c r="H36" s="17" t="s">
        <v>256</v>
      </c>
      <c r="I36" s="17" t="s">
        <v>259</v>
      </c>
      <c r="J36" s="17" t="s">
        <v>395</v>
      </c>
      <c r="K36" s="16" t="s">
        <v>254</v>
      </c>
      <c r="L36" s="17" t="s">
        <v>257</v>
      </c>
      <c r="M36" s="17" t="s">
        <v>260</v>
      </c>
      <c r="N36" s="18" t="s">
        <v>255</v>
      </c>
    </row>
    <row r="37" spans="1:14" s="11" customFormat="1" ht="121.5" customHeight="1" x14ac:dyDescent="0.25">
      <c r="A37" s="10"/>
      <c r="B37" s="16">
        <v>30</v>
      </c>
      <c r="C37" s="16" t="s">
        <v>14</v>
      </c>
      <c r="D37" s="17" t="s">
        <v>107</v>
      </c>
      <c r="E37" s="17" t="s">
        <v>244</v>
      </c>
      <c r="F37" s="17" t="s">
        <v>243</v>
      </c>
      <c r="G37" s="19" t="s">
        <v>251</v>
      </c>
      <c r="H37" s="17" t="s">
        <v>247</v>
      </c>
      <c r="I37" s="17" t="s">
        <v>248</v>
      </c>
      <c r="J37" s="17" t="s">
        <v>245</v>
      </c>
      <c r="K37" s="35" t="s">
        <v>201</v>
      </c>
      <c r="L37" s="17" t="s">
        <v>249</v>
      </c>
      <c r="M37" s="17" t="s">
        <v>250</v>
      </c>
      <c r="N37" s="18" t="s">
        <v>246</v>
      </c>
    </row>
    <row r="38" spans="1:14" s="11" customFormat="1" ht="132.75" customHeight="1" x14ac:dyDescent="0.25">
      <c r="A38" s="10"/>
      <c r="B38" s="16">
        <v>31</v>
      </c>
      <c r="C38" s="16" t="s">
        <v>13</v>
      </c>
      <c r="D38" s="17" t="s">
        <v>106</v>
      </c>
      <c r="E38" s="17" t="s">
        <v>262</v>
      </c>
      <c r="F38" s="17" t="s">
        <v>261</v>
      </c>
      <c r="G38" s="19" t="s">
        <v>267</v>
      </c>
      <c r="H38" s="17" t="s">
        <v>265</v>
      </c>
      <c r="I38" s="17" t="s">
        <v>266</v>
      </c>
      <c r="J38" s="17" t="s">
        <v>264</v>
      </c>
      <c r="K38" s="16" t="s">
        <v>175</v>
      </c>
      <c r="L38" s="17" t="s">
        <v>268</v>
      </c>
      <c r="M38" s="17" t="s">
        <v>269</v>
      </c>
      <c r="N38" s="18" t="s">
        <v>263</v>
      </c>
    </row>
    <row r="39" spans="1:14" s="15" customFormat="1" ht="140.25" customHeight="1" x14ac:dyDescent="0.25">
      <c r="A39" s="10"/>
      <c r="B39" s="16">
        <v>32</v>
      </c>
      <c r="C39" s="16" t="s">
        <v>14</v>
      </c>
      <c r="D39" s="17" t="s">
        <v>105</v>
      </c>
      <c r="E39" s="17" t="s">
        <v>271</v>
      </c>
      <c r="F39" s="17" t="s">
        <v>270</v>
      </c>
      <c r="G39" s="19" t="s">
        <v>276</v>
      </c>
      <c r="H39" s="17" t="s">
        <v>274</v>
      </c>
      <c r="I39" s="17" t="s">
        <v>266</v>
      </c>
      <c r="J39" s="17" t="s">
        <v>272</v>
      </c>
      <c r="K39" s="35" t="s">
        <v>275</v>
      </c>
      <c r="L39" s="17" t="s">
        <v>277</v>
      </c>
      <c r="M39" s="17" t="s">
        <v>278</v>
      </c>
      <c r="N39" s="18" t="s">
        <v>273</v>
      </c>
    </row>
    <row r="40" spans="1:14" s="11" customFormat="1" ht="129.75" customHeight="1" x14ac:dyDescent="0.25">
      <c r="A40" s="10"/>
      <c r="B40" s="16">
        <v>33</v>
      </c>
      <c r="C40" s="16" t="s">
        <v>14</v>
      </c>
      <c r="D40" s="17" t="s">
        <v>105</v>
      </c>
      <c r="E40" s="17" t="s">
        <v>280</v>
      </c>
      <c r="F40" s="17" t="s">
        <v>279</v>
      </c>
      <c r="G40" s="19" t="s">
        <v>284</v>
      </c>
      <c r="H40" s="17" t="s">
        <v>283</v>
      </c>
      <c r="I40" s="17" t="s">
        <v>282</v>
      </c>
      <c r="J40" s="19" t="s">
        <v>281</v>
      </c>
      <c r="K40" s="16" t="s">
        <v>285</v>
      </c>
      <c r="L40" s="17" t="s">
        <v>286</v>
      </c>
      <c r="M40" s="17" t="s">
        <v>287</v>
      </c>
      <c r="N40" s="18" t="s">
        <v>288</v>
      </c>
    </row>
    <row r="41" spans="1:14" s="11" customFormat="1" ht="165.75" customHeight="1" x14ac:dyDescent="0.25">
      <c r="A41" s="10"/>
      <c r="B41" s="16">
        <v>34</v>
      </c>
      <c r="C41" s="16" t="s">
        <v>13</v>
      </c>
      <c r="D41" s="17" t="s">
        <v>27</v>
      </c>
      <c r="E41" s="17" t="s">
        <v>295</v>
      </c>
      <c r="F41" s="17" t="s">
        <v>289</v>
      </c>
      <c r="G41" s="19" t="s">
        <v>284</v>
      </c>
      <c r="H41" s="17" t="s">
        <v>291</v>
      </c>
      <c r="I41" s="17" t="s">
        <v>282</v>
      </c>
      <c r="J41" s="17" t="s">
        <v>382</v>
      </c>
      <c r="K41" s="35" t="s">
        <v>293</v>
      </c>
      <c r="L41" s="17" t="s">
        <v>294</v>
      </c>
      <c r="M41" s="17" t="s">
        <v>292</v>
      </c>
      <c r="N41" s="18" t="s">
        <v>290</v>
      </c>
    </row>
    <row r="42" spans="1:14" s="11" customFormat="1" ht="145.5" customHeight="1" x14ac:dyDescent="0.25">
      <c r="A42" s="10"/>
      <c r="B42" s="16">
        <v>35</v>
      </c>
      <c r="C42" s="16" t="s">
        <v>13</v>
      </c>
      <c r="D42" s="17" t="s">
        <v>27</v>
      </c>
      <c r="E42" s="17" t="s">
        <v>296</v>
      </c>
      <c r="F42" s="17" t="s">
        <v>297</v>
      </c>
      <c r="G42" s="19" t="s">
        <v>302</v>
      </c>
      <c r="H42" s="38" t="s">
        <v>303</v>
      </c>
      <c r="I42" s="17" t="s">
        <v>383</v>
      </c>
      <c r="J42" s="19" t="s">
        <v>396</v>
      </c>
      <c r="K42" s="16" t="s">
        <v>301</v>
      </c>
      <c r="L42" s="17" t="s">
        <v>300</v>
      </c>
      <c r="M42" s="17" t="s">
        <v>298</v>
      </c>
      <c r="N42" s="18" t="s">
        <v>299</v>
      </c>
    </row>
    <row r="43" spans="1:14" s="11" customFormat="1" ht="143.25" customHeight="1" x14ac:dyDescent="0.25">
      <c r="A43" s="10"/>
      <c r="B43" s="16">
        <v>36</v>
      </c>
      <c r="C43" s="16" t="s">
        <v>14</v>
      </c>
      <c r="D43" s="17" t="s">
        <v>28</v>
      </c>
      <c r="E43" s="17" t="s">
        <v>305</v>
      </c>
      <c r="F43" s="17" t="s">
        <v>304</v>
      </c>
      <c r="G43" s="19" t="s">
        <v>310</v>
      </c>
      <c r="H43" s="17" t="s">
        <v>309</v>
      </c>
      <c r="I43" s="17" t="s">
        <v>307</v>
      </c>
      <c r="J43" s="17" t="s">
        <v>306</v>
      </c>
      <c r="K43" s="35" t="s">
        <v>308</v>
      </c>
      <c r="L43" s="17" t="s">
        <v>311</v>
      </c>
      <c r="M43" s="17" t="s">
        <v>312</v>
      </c>
      <c r="N43" s="18" t="s">
        <v>384</v>
      </c>
    </row>
    <row r="44" spans="1:14" s="11" customFormat="1" ht="156" customHeight="1" x14ac:dyDescent="0.25">
      <c r="A44" s="10"/>
      <c r="B44" s="16">
        <v>37</v>
      </c>
      <c r="C44" s="16" t="s">
        <v>13</v>
      </c>
      <c r="D44" s="17" t="s">
        <v>28</v>
      </c>
      <c r="E44" s="17" t="s">
        <v>314</v>
      </c>
      <c r="F44" s="17" t="s">
        <v>313</v>
      </c>
      <c r="G44" s="19" t="s">
        <v>322</v>
      </c>
      <c r="H44" s="17" t="s">
        <v>316</v>
      </c>
      <c r="I44" s="17" t="s">
        <v>317</v>
      </c>
      <c r="J44" s="17" t="s">
        <v>315</v>
      </c>
      <c r="K44" s="35" t="s">
        <v>321</v>
      </c>
      <c r="L44" s="17" t="s">
        <v>318</v>
      </c>
      <c r="M44" s="17" t="s">
        <v>319</v>
      </c>
      <c r="N44" s="18" t="s">
        <v>320</v>
      </c>
    </row>
    <row r="45" spans="1:14" s="11" customFormat="1" ht="217.5" customHeight="1" x14ac:dyDescent="0.25">
      <c r="A45" s="10"/>
      <c r="B45" s="16">
        <v>38</v>
      </c>
      <c r="C45" s="16" t="s">
        <v>13</v>
      </c>
      <c r="D45" s="17" t="s">
        <v>29</v>
      </c>
      <c r="E45" s="17" t="s">
        <v>323</v>
      </c>
      <c r="F45" s="17" t="s">
        <v>385</v>
      </c>
      <c r="G45" s="19" t="s">
        <v>326</v>
      </c>
      <c r="H45" s="19" t="s">
        <v>325</v>
      </c>
      <c r="I45" s="17" t="s">
        <v>324</v>
      </c>
      <c r="J45" s="17" t="s">
        <v>397</v>
      </c>
      <c r="K45" s="35" t="s">
        <v>327</v>
      </c>
      <c r="L45" s="17" t="s">
        <v>328</v>
      </c>
      <c r="M45" s="17" t="s">
        <v>329</v>
      </c>
      <c r="N45" s="18" t="s">
        <v>330</v>
      </c>
    </row>
    <row r="46" spans="1:14" s="11" customFormat="1" ht="146.25" customHeight="1" x14ac:dyDescent="0.25">
      <c r="A46" s="10"/>
      <c r="B46" s="16">
        <v>39</v>
      </c>
      <c r="C46" s="16" t="s">
        <v>13</v>
      </c>
      <c r="D46" s="17" t="s">
        <v>29</v>
      </c>
      <c r="E46" s="17" t="s">
        <v>332</v>
      </c>
      <c r="F46" s="17" t="s">
        <v>331</v>
      </c>
      <c r="G46" s="19" t="s">
        <v>335</v>
      </c>
      <c r="H46" s="17" t="s">
        <v>334</v>
      </c>
      <c r="I46" s="17" t="s">
        <v>333</v>
      </c>
      <c r="J46" s="17" t="s">
        <v>412</v>
      </c>
      <c r="K46" s="49" t="s">
        <v>411</v>
      </c>
      <c r="L46" s="17" t="s">
        <v>337</v>
      </c>
      <c r="M46" s="17" t="s">
        <v>336</v>
      </c>
      <c r="N46" s="18" t="s">
        <v>386</v>
      </c>
    </row>
    <row r="47" spans="1:14" s="11" customFormat="1" ht="20.100000000000001" customHeight="1" x14ac:dyDescent="0.25">
      <c r="A47" s="10"/>
      <c r="B47" s="46" t="str">
        <f>"총"&amp;COUNTA(B7:B46)&amp;"개"</f>
        <v>총39개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/>
    </row>
    <row r="48" spans="1:14" s="11" customFormat="1" ht="20.100000000000001" customHeight="1" x14ac:dyDescent="0.25">
      <c r="A48" s="10"/>
      <c r="B48" s="39" t="str">
        <f>"공공기관 "&amp;COUNTIF(C:C,"공공기관")&amp;"개, 민간기업 "&amp;COUNTIF(C:C,"민간기업")&amp;"개"</f>
        <v>공공기관 5개, 민간기업 34개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1"/>
    </row>
    <row r="49" spans="1:14" s="11" customFormat="1" ht="20.100000000000001" customHeight="1" x14ac:dyDescent="0.25">
      <c r="A49" s="1"/>
      <c r="B49" s="39" t="str">
        <f>"수도권 "&amp;(COUNTIF(D:D,"서울")+COUNTIF(D:D,"경기")+COUNTIF(D:D,"인천"))&amp;"개, 비수도권 "&amp;(COUNTA(D7:D46)-(COUNTIF(D:D,"서울")+COUNTIF(D:D,"경기")+COUNTIF(D:D,"인천")))&amp;"개"</f>
        <v>수도권 8개, 비수도권 31개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1"/>
    </row>
    <row r="50" spans="1:14" s="11" customFormat="1" ht="20.100000000000001" customHeight="1" x14ac:dyDescent="0.25">
      <c r="A50" s="1"/>
      <c r="B50" s="39" t="str">
        <f>"장애인일자리 복지일자리 등 관련 직무"&amp;" : 사무:"&amp;COUNTIF(K:K,"사무")&amp;", 급식지원:"&amp;COUNTIF(K:K,"급식지원")&amp;", 홍보 지원 업무:"&amp;COUNTIF(K:K,"홍보 지원 업무")&amp;", 세탁:"&amp;COUNTIF(K:K,"세탁")&amp;", 호텔객실관리:"&amp;COUNTIF(K:K,"호텔객실관리")&amp;", 실버케어:"&amp;COUNTIF(K:K,"실버케어")&amp;", 환경정리:"&amp;COUNTIF(K:K,"환경정리")&amp;""</f>
        <v>장애인일자리 복지일자리 등 관련 직무 : 사무:10, 급식지원:4, 홍보 지원 업무:1, 세탁:2, 호텔객실관리:2, 실버케어:1, 환경정리:9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1"/>
    </row>
    <row r="51" spans="1:14" ht="15.75" customHeight="1" x14ac:dyDescent="0.25">
      <c r="I51" s="21"/>
      <c r="J51" s="21"/>
    </row>
    <row r="52" spans="1:14" ht="15.75" customHeight="1" x14ac:dyDescent="0.25">
      <c r="I52"/>
      <c r="J52"/>
    </row>
    <row r="53" spans="1:14" ht="15.75" customHeight="1" x14ac:dyDescent="0.25">
      <c r="D53"/>
      <c r="E53"/>
      <c r="I53"/>
      <c r="J53"/>
    </row>
    <row r="54" spans="1:14" ht="15.75" customHeight="1" x14ac:dyDescent="0.25">
      <c r="I54"/>
      <c r="J54"/>
    </row>
    <row r="55" spans="1:14" ht="15.75" customHeight="1" x14ac:dyDescent="0.25">
      <c r="I55"/>
      <c r="J55"/>
    </row>
    <row r="56" spans="1:14" ht="15.75" customHeight="1" x14ac:dyDescent="0.25">
      <c r="I56"/>
      <c r="J56"/>
    </row>
    <row r="57" spans="1:14" ht="15.75" customHeight="1" x14ac:dyDescent="0.25">
      <c r="I57"/>
      <c r="J57"/>
    </row>
    <row r="58" spans="1:14" ht="15.75" customHeight="1" x14ac:dyDescent="0.25">
      <c r="I58"/>
      <c r="J58"/>
    </row>
    <row r="59" spans="1:14" ht="15.75" customHeight="1" x14ac:dyDescent="0.25">
      <c r="I59"/>
      <c r="J59"/>
    </row>
    <row r="60" spans="1:14" ht="15.75" customHeight="1" x14ac:dyDescent="0.25">
      <c r="I60"/>
    </row>
    <row r="61" spans="1:14" ht="15.75" customHeight="1" x14ac:dyDescent="0.25">
      <c r="I61"/>
    </row>
    <row r="62" spans="1:14" ht="15.75" customHeight="1" x14ac:dyDescent="0.25">
      <c r="I62"/>
    </row>
    <row r="63" spans="1:14" ht="15.75" customHeight="1" x14ac:dyDescent="0.25">
      <c r="I63"/>
    </row>
    <row r="64" spans="1:14" ht="15.75" customHeight="1" x14ac:dyDescent="0.25">
      <c r="I64"/>
    </row>
    <row r="65" spans="9:9" ht="15.75" customHeight="1" x14ac:dyDescent="0.25">
      <c r="I65"/>
    </row>
    <row r="66" spans="9:9" ht="15.75" customHeight="1" x14ac:dyDescent="0.25">
      <c r="I66"/>
    </row>
    <row r="67" spans="9:9" ht="15.75" customHeight="1" x14ac:dyDescent="0.25">
      <c r="I67"/>
    </row>
    <row r="68" spans="9:9" ht="15.75" customHeight="1" x14ac:dyDescent="0.25">
      <c r="I68"/>
    </row>
    <row r="69" spans="9:9" ht="15.75" customHeight="1" x14ac:dyDescent="0.25">
      <c r="I69"/>
    </row>
    <row r="70" spans="9:9" ht="15.75" customHeight="1" x14ac:dyDescent="0.25">
      <c r="I70"/>
    </row>
    <row r="71" spans="9:9" ht="15.75" customHeight="1" x14ac:dyDescent="0.25">
      <c r="I71"/>
    </row>
    <row r="72" spans="9:9" ht="15.75" customHeight="1" x14ac:dyDescent="0.25">
      <c r="I72"/>
    </row>
    <row r="73" spans="9:9" ht="15.75" customHeight="1" x14ac:dyDescent="0.25">
      <c r="I73"/>
    </row>
    <row r="74" spans="9:9" ht="15.75" customHeight="1" x14ac:dyDescent="0.25">
      <c r="I74"/>
    </row>
    <row r="75" spans="9:9" ht="15.75" customHeight="1" x14ac:dyDescent="0.25">
      <c r="I75"/>
    </row>
    <row r="76" spans="9:9" ht="15.75" customHeight="1" x14ac:dyDescent="0.25">
      <c r="I76"/>
    </row>
    <row r="77" spans="9:9" ht="15.75" customHeight="1" x14ac:dyDescent="0.25">
      <c r="I77"/>
    </row>
    <row r="78" spans="9:9" ht="15.75" customHeight="1" x14ac:dyDescent="0.25">
      <c r="I78"/>
    </row>
    <row r="79" spans="9:9" ht="15.75" customHeight="1" x14ac:dyDescent="0.25">
      <c r="I79"/>
    </row>
    <row r="80" spans="9:9" ht="15.75" customHeight="1" x14ac:dyDescent="0.25">
      <c r="I80"/>
    </row>
    <row r="81" spans="9:9" ht="15.75" customHeight="1" x14ac:dyDescent="0.25">
      <c r="I81"/>
    </row>
    <row r="82" spans="9:9" ht="15.75" customHeight="1" x14ac:dyDescent="0.25"/>
    <row r="83" spans="9:9" ht="15.75" customHeight="1" x14ac:dyDescent="0.25"/>
    <row r="84" spans="9:9" ht="15.75" customHeight="1" x14ac:dyDescent="0.25"/>
    <row r="85" spans="9:9" ht="15.75" customHeight="1" x14ac:dyDescent="0.25"/>
    <row r="86" spans="9:9" ht="15.75" customHeight="1" x14ac:dyDescent="0.25"/>
    <row r="87" spans="9:9" ht="15.75" customHeight="1" x14ac:dyDescent="0.25"/>
    <row r="88" spans="9:9" ht="15.75" customHeight="1" x14ac:dyDescent="0.25"/>
    <row r="89" spans="9:9" ht="15.75" customHeight="1" x14ac:dyDescent="0.25"/>
    <row r="90" spans="9:9" ht="15.75" customHeight="1" x14ac:dyDescent="0.25"/>
    <row r="91" spans="9:9" ht="15.75" customHeight="1" x14ac:dyDescent="0.25"/>
    <row r="92" spans="9:9" ht="15.75" customHeight="1" x14ac:dyDescent="0.25"/>
    <row r="93" spans="9:9" ht="15.75" customHeight="1" x14ac:dyDescent="0.25"/>
    <row r="94" spans="9:9" ht="15.75" customHeight="1" x14ac:dyDescent="0.25"/>
    <row r="95" spans="9:9" ht="15.75" customHeight="1" x14ac:dyDescent="0.25"/>
    <row r="96" spans="9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</sheetData>
  <autoFilter ref="A6:N50"/>
  <mergeCells count="18">
    <mergeCell ref="N7:N8"/>
    <mergeCell ref="K7:K8"/>
    <mergeCell ref="B50:N50"/>
    <mergeCell ref="B49:N49"/>
    <mergeCell ref="B2:N3"/>
    <mergeCell ref="L5:N5"/>
    <mergeCell ref="B47:N47"/>
    <mergeCell ref="B48:N4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M7:M8"/>
  </mergeCells>
  <phoneticPr fontId="4" type="noConversion"/>
  <pageMargins left="0.25" right="0.25" top="0.75" bottom="0.75" header="0.3" footer="0.3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2026-05-14T11:20:18Z</cp:lastPrinted>
  <dcterms:created xsi:type="dcterms:W3CDTF">2026-01-28T07:22:42Z</dcterms:created>
  <dcterms:modified xsi:type="dcterms:W3CDTF">2026-07-15T08:20:25Z</dcterms:modified>
</cp:coreProperties>
</file>